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240" yWindow="60" windowWidth="15480" windowHeight="801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Foglio1!$A$1:$M$462</definedName>
    <definedName name="_xlnm.Print_Titles" localSheetId="0">Foglio1!$1:$2</definedName>
  </definedNames>
  <calcPr calcId="145621" fullPrecision="0"/>
</workbook>
</file>

<file path=xl/calcChain.xml><?xml version="1.0" encoding="utf-8"?>
<calcChain xmlns="http://schemas.openxmlformats.org/spreadsheetml/2006/main">
  <c r="F24" i="1" l="1"/>
  <c r="M24" i="1"/>
  <c r="F52" i="1"/>
  <c r="M52" i="1"/>
  <c r="F81" i="1"/>
  <c r="M81" i="1"/>
  <c r="F92" i="1"/>
  <c r="F131" i="1"/>
  <c r="M131" i="1"/>
  <c r="M452" i="1"/>
  <c r="M451" i="1"/>
  <c r="M450" i="1"/>
  <c r="M449" i="1"/>
  <c r="M448" i="1"/>
  <c r="M447" i="1"/>
  <c r="M446" i="1"/>
  <c r="M445" i="1"/>
  <c r="M444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F452" i="1"/>
  <c r="F451" i="1"/>
  <c r="F450" i="1"/>
  <c r="F449" i="1"/>
  <c r="F448" i="1"/>
  <c r="F447" i="1"/>
  <c r="F446" i="1"/>
  <c r="F445" i="1"/>
  <c r="F444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4" i="1"/>
  <c r="F133" i="1"/>
  <c r="F132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1" i="1"/>
  <c r="F90" i="1"/>
  <c r="F89" i="1"/>
  <c r="F88" i="1"/>
  <c r="F87" i="1"/>
  <c r="F86" i="1"/>
  <c r="F85" i="1"/>
  <c r="F84" i="1"/>
  <c r="F83" i="1"/>
  <c r="F82" i="1"/>
  <c r="F80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2" i="1"/>
  <c r="F21" i="1"/>
  <c r="F20" i="1"/>
  <c r="F19" i="1"/>
  <c r="F18" i="1"/>
  <c r="F17" i="1"/>
  <c r="F16" i="1"/>
  <c r="F15" i="1"/>
  <c r="F14" i="1"/>
  <c r="F13" i="1"/>
  <c r="F12" i="1"/>
  <c r="F11" i="1"/>
  <c r="M173" i="1"/>
  <c r="M172" i="1"/>
  <c r="M171" i="1"/>
  <c r="M170" i="1"/>
  <c r="M169" i="1"/>
  <c r="M168" i="1"/>
  <c r="M167" i="1"/>
  <c r="M166" i="1"/>
  <c r="M165" i="1"/>
  <c r="M164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4" i="1"/>
  <c r="M133" i="1"/>
  <c r="M132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0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F10" i="1"/>
  <c r="F454" i="1"/>
  <c r="M454" i="1" l="1"/>
</calcChain>
</file>

<file path=xl/sharedStrings.xml><?xml version="1.0" encoding="utf-8"?>
<sst xmlns="http://schemas.openxmlformats.org/spreadsheetml/2006/main" count="1443" uniqueCount="1205">
  <si>
    <t>Col. A</t>
  </si>
  <si>
    <t>Col.B</t>
  </si>
  <si>
    <t>Col. C</t>
  </si>
  <si>
    <t>Col. D</t>
  </si>
  <si>
    <t>Col. E</t>
  </si>
  <si>
    <t>Col. F</t>
  </si>
  <si>
    <t>Col.G</t>
  </si>
  <si>
    <t>Col. H</t>
  </si>
  <si>
    <t xml:space="preserve">Descrizione articolo </t>
  </si>
  <si>
    <t>Q.tà (presunta)</t>
  </si>
  <si>
    <t>Totale complessivo = quantità * prezzo unitario 
(col. A * col. G)</t>
  </si>
  <si>
    <t>P.N. Aziendale</t>
  </si>
  <si>
    <t>P.N. Originale</t>
  </si>
  <si>
    <t>Prezzo unitario a base d'astà</t>
  </si>
  <si>
    <t>Prezzo Totale a base d'asta</t>
  </si>
  <si>
    <t>MANICOTTO</t>
  </si>
  <si>
    <t>3916</t>
  </si>
  <si>
    <t>KIT REVISIONE TIRANTE DI REAZIONE POSTERIORE LL30/IL4</t>
  </si>
  <si>
    <t xml:space="preserve">ALLEGATO A       </t>
  </si>
  <si>
    <t xml:space="preserve">  PROSPETTO OFFERTA</t>
  </si>
  <si>
    <t>Ricambio Originale 
art. 3 lett. a) del Cap.Spec. App.                       (indicare con una X)</t>
  </si>
  <si>
    <t>Ricambio Orig. di "primo impianto"
art.3 lett.b) del Cap.Spec. App.                             (indicare con una X)</t>
  </si>
  <si>
    <t>Ricambio Equivalente
art. 3 lett.c) del  Cap.Spec. App.  
(indicare con una X)</t>
  </si>
  <si>
    <r>
      <t xml:space="preserve">Marca Primo Impianto/ Equivalente
</t>
    </r>
    <r>
      <rPr>
        <sz val="8"/>
        <rFont val="Verdana"/>
        <family val="2"/>
      </rPr>
      <t xml:space="preserve">(riportare la marca del ricambio offerto) </t>
    </r>
  </si>
  <si>
    <r>
      <t xml:space="preserve">CodicePrimo Impianto / Equivalente
</t>
    </r>
    <r>
      <rPr>
        <sz val="8"/>
        <rFont val="Verdana"/>
        <family val="2"/>
      </rPr>
      <t>(riportare il codice categorico equivalente o il part number  del ricambio offerto)</t>
    </r>
    <r>
      <rPr>
        <b/>
        <sz val="8"/>
        <rFont val="Verdana"/>
        <family val="2"/>
      </rPr>
      <t xml:space="preserve"> </t>
    </r>
  </si>
  <si>
    <r>
      <t xml:space="preserve">Prezzo netto Unitario In Euro
</t>
    </r>
    <r>
      <rPr>
        <sz val="8"/>
        <rFont val="Verdana"/>
        <family val="2"/>
      </rPr>
      <t>in cifre (Iva esclusa)</t>
    </r>
  </si>
  <si>
    <t>COLONNE DA COMPILARE  DALLA DITTA PARTECIPANTE</t>
  </si>
  <si>
    <t>RICAMBI PARCO AUTOBUS CTP MOTORIZZATI SCANIA</t>
  </si>
  <si>
    <t>3472</t>
  </si>
  <si>
    <t>SUPPORTO CAMBIO/MOTORE SCANIA LL30</t>
  </si>
  <si>
    <t>2817</t>
  </si>
  <si>
    <t>TAPPO RABBOCCO OLIO SCANIA</t>
  </si>
  <si>
    <t>2488</t>
  </si>
  <si>
    <t>FILTRO OLIO TURBINA SCANIA</t>
  </si>
  <si>
    <t>0173171</t>
  </si>
  <si>
    <t>5608</t>
  </si>
  <si>
    <t>ANELLO DI TENUTA DIAMETRO 8</t>
  </si>
  <si>
    <t>0191207</t>
  </si>
  <si>
    <t>2688</t>
  </si>
  <si>
    <t>TESTINA ACCEL.SCANIA</t>
  </si>
  <si>
    <t>0191438</t>
  </si>
  <si>
    <t>4007</t>
  </si>
  <si>
    <t>MANICOTTO COMPRESSORE SCANIA LL30</t>
  </si>
  <si>
    <t>0205118</t>
  </si>
  <si>
    <t>3567</t>
  </si>
  <si>
    <t>TASSELLO IN GOMMA AVANTRENO SCANIA DA 50MM</t>
  </si>
  <si>
    <t>0228483</t>
  </si>
  <si>
    <t>2494</t>
  </si>
  <si>
    <t>GUARNIZIONE PUNTERIA SCANIA</t>
  </si>
  <si>
    <t>0258459</t>
  </si>
  <si>
    <t>3305</t>
  </si>
  <si>
    <t>VALVOLA TERMOSTATICA SCANIA LL30</t>
  </si>
  <si>
    <t>0283281</t>
  </si>
  <si>
    <t>10545</t>
  </si>
  <si>
    <t>RONDELLA MOZZO RUOTA ANT. SCANIA</t>
  </si>
  <si>
    <t>0287448</t>
  </si>
  <si>
    <t>2045</t>
  </si>
  <si>
    <t>MANICOTTO REFRIGERATORE OLIO SCANIA LL30</t>
  </si>
  <si>
    <t>0297394</t>
  </si>
  <si>
    <t>6079</t>
  </si>
  <si>
    <t>RACCORDO A GOMITO</t>
  </si>
  <si>
    <t>0302617</t>
  </si>
  <si>
    <t>3279</t>
  </si>
  <si>
    <t>VALVOLA SCARICO COMPRES.SCANIA</t>
  </si>
  <si>
    <t>0303441</t>
  </si>
  <si>
    <t>2929</t>
  </si>
  <si>
    <t>TAPPO SCARICO SERBATOIO GASOLI</t>
  </si>
  <si>
    <t>0303501</t>
  </si>
  <si>
    <t>4418</t>
  </si>
  <si>
    <t>TAPPO VALVOLA TERMOST. SCANIA</t>
  </si>
  <si>
    <t>0303649</t>
  </si>
  <si>
    <t>3880</t>
  </si>
  <si>
    <t>TUBO SERVOFRIZIONE SCANIA</t>
  </si>
  <si>
    <t>0306278</t>
  </si>
  <si>
    <t>2985</t>
  </si>
  <si>
    <t>RACCORDO TUBO FRENI SIN SCANIA</t>
  </si>
  <si>
    <t>0307597</t>
  </si>
  <si>
    <t>2970</t>
  </si>
  <si>
    <t>PERNO SFERICO STERZO SCANIA SX</t>
  </si>
  <si>
    <t>0310979</t>
  </si>
  <si>
    <t>2971</t>
  </si>
  <si>
    <t>PERNO SFERICO SCANIA DX</t>
  </si>
  <si>
    <t>0310980</t>
  </si>
  <si>
    <t>6093</t>
  </si>
  <si>
    <t>BOCCOLA</t>
  </si>
  <si>
    <t>0315060</t>
  </si>
  <si>
    <t>10442</t>
  </si>
  <si>
    <t>GIUNTO INNESTO MARCE SCANIA LL30</t>
  </si>
  <si>
    <t>0317221</t>
  </si>
  <si>
    <t>6014</t>
  </si>
  <si>
    <t>ANELLO</t>
  </si>
  <si>
    <t>0323790</t>
  </si>
  <si>
    <t>10206</t>
  </si>
  <si>
    <t>TUBO POMPA ACQUA - LL30</t>
  </si>
  <si>
    <t>0331019</t>
  </si>
  <si>
    <t>6109</t>
  </si>
  <si>
    <t>0332119</t>
  </si>
  <si>
    <t>6098</t>
  </si>
  <si>
    <t>MOLLA</t>
  </si>
  <si>
    <t>0339366</t>
  </si>
  <si>
    <t>3306</t>
  </si>
  <si>
    <t>ORING VALV TERMOSTATICA SCANIA</t>
  </si>
  <si>
    <t>351197</t>
  </si>
  <si>
    <t>0351197</t>
  </si>
  <si>
    <t>6033</t>
  </si>
  <si>
    <t>O-RING</t>
  </si>
  <si>
    <t>0354385</t>
  </si>
  <si>
    <t>3633</t>
  </si>
  <si>
    <t>FILTRO NAFTA SCANIA IL30 *</t>
  </si>
  <si>
    <t>364624</t>
  </si>
  <si>
    <t>0364624</t>
  </si>
  <si>
    <t>6095</t>
  </si>
  <si>
    <t>PISTONCINO</t>
  </si>
  <si>
    <t>0369910</t>
  </si>
  <si>
    <t>6094</t>
  </si>
  <si>
    <t>0369911</t>
  </si>
  <si>
    <t>5584</t>
  </si>
  <si>
    <t>SCATOLA TERMOSTATO LL30</t>
  </si>
  <si>
    <t>0372132</t>
  </si>
  <si>
    <t>6078</t>
  </si>
  <si>
    <t>PORTACUFFIA</t>
  </si>
  <si>
    <t>0373267</t>
  </si>
  <si>
    <t>6077</t>
  </si>
  <si>
    <t>CUFFIA</t>
  </si>
  <si>
    <t>0373268</t>
  </si>
  <si>
    <t>6096</t>
  </si>
  <si>
    <t>CILINDRO</t>
  </si>
  <si>
    <t>0374334</t>
  </si>
  <si>
    <t>6037</t>
  </si>
  <si>
    <t>0381235</t>
  </si>
  <si>
    <t>3278</t>
  </si>
  <si>
    <t>RACCORDO A TRE VIE SCANIA</t>
  </si>
  <si>
    <t>0381570</t>
  </si>
  <si>
    <t>4010</t>
  </si>
  <si>
    <t>ANELLO ELASTICO SCANIA</t>
  </si>
  <si>
    <t>0384333</t>
  </si>
  <si>
    <t>3262</t>
  </si>
  <si>
    <t>COPRIPEDALE FRIZIONE SCANIA</t>
  </si>
  <si>
    <t>0389035</t>
  </si>
  <si>
    <t>6145</t>
  </si>
  <si>
    <t>TAMBURO FRENO ANT</t>
  </si>
  <si>
    <t>0392390</t>
  </si>
  <si>
    <t>4077</t>
  </si>
  <si>
    <t>O-RING CAMBIO SCANIA</t>
  </si>
  <si>
    <t>392702</t>
  </si>
  <si>
    <t>6005</t>
  </si>
  <si>
    <t>VITE</t>
  </si>
  <si>
    <t>0394595</t>
  </si>
  <si>
    <t>1408</t>
  </si>
  <si>
    <t>FILTRO ARIA F370/SCANIA</t>
  </si>
  <si>
    <t>0395773</t>
  </si>
  <si>
    <t>10385</t>
  </si>
  <si>
    <t>PULEGGIA ALTERNATORE GRANDE LL30 SCANIA</t>
  </si>
  <si>
    <t>0412452</t>
  </si>
  <si>
    <t>2329</t>
  </si>
  <si>
    <t>MANICOTTO ACQUA SCANIA IL4</t>
  </si>
  <si>
    <t>0432241</t>
  </si>
  <si>
    <t>10277</t>
  </si>
  <si>
    <t>TUBO CPL - LL 30</t>
  </si>
  <si>
    <t>0438296</t>
  </si>
  <si>
    <t>4559</t>
  </si>
  <si>
    <t>STRUMENTO GASOLIO SCANIA</t>
  </si>
  <si>
    <t>0446296</t>
  </si>
  <si>
    <t>3671</t>
  </si>
  <si>
    <t>MANICOTTO TERMOSTATO SCANIA</t>
  </si>
  <si>
    <t>0446425</t>
  </si>
  <si>
    <t>2746</t>
  </si>
  <si>
    <t>POMPA FRIZIONE ANT.SCANIA</t>
  </si>
  <si>
    <t>0450333</t>
  </si>
  <si>
    <t>3967</t>
  </si>
  <si>
    <t>MANICOTTO SCANIA TURBINA</t>
  </si>
  <si>
    <t>0452663</t>
  </si>
  <si>
    <t>452663</t>
  </si>
  <si>
    <t>5580</t>
  </si>
  <si>
    <t>TUBO IDROGUIDA IL4</t>
  </si>
  <si>
    <t>0455820</t>
  </si>
  <si>
    <t>5304</t>
  </si>
  <si>
    <t>MANICOTTO INTERCOOLER SCANIA LL30</t>
  </si>
  <si>
    <t>0455831</t>
  </si>
  <si>
    <t>2538</t>
  </si>
  <si>
    <t>INTERRUTTORE RETROMARCIA SCANIA LL30</t>
  </si>
  <si>
    <t>0457821</t>
  </si>
  <si>
    <t>4783</t>
  </si>
  <si>
    <t>SOFFIETTO SOSPENSIONE ANT. SCANIA LL 30</t>
  </si>
  <si>
    <t>0458350</t>
  </si>
  <si>
    <t>3798</t>
  </si>
  <si>
    <t>STAFFA VASCHETTA ESPANS SCANIA</t>
  </si>
  <si>
    <t>0461581</t>
  </si>
  <si>
    <t>3612</t>
  </si>
  <si>
    <t>SOFFIETTO SOSPENSIONE POST SCANIA IL30</t>
  </si>
  <si>
    <t>0461620</t>
  </si>
  <si>
    <t>2750</t>
  </si>
  <si>
    <t>MANICOTTO ACQUA TERMOST. SCANIA</t>
  </si>
  <si>
    <t>0461726</t>
  </si>
  <si>
    <t>4654</t>
  </si>
  <si>
    <t>STAFFA VASCHETTA ESPANS SCANIA IL4</t>
  </si>
  <si>
    <t>465673</t>
  </si>
  <si>
    <t>0465673</t>
  </si>
  <si>
    <t>3486</t>
  </si>
  <si>
    <t>TIRANTE STERZO SCANIA LL30</t>
  </si>
  <si>
    <t>0466881</t>
  </si>
  <si>
    <t>3071</t>
  </si>
  <si>
    <t>DISTANZIALE VENTOLA SCANIA LL30</t>
  </si>
  <si>
    <t>0469631</t>
  </si>
  <si>
    <t>2783</t>
  </si>
  <si>
    <t>VALVOLA LIVELLATRICE SCANIA</t>
  </si>
  <si>
    <t>0475110</t>
  </si>
  <si>
    <t>4468</t>
  </si>
  <si>
    <t>VALVOLA ARIA GRUPPO ESSICCATORE SCANIA IL4</t>
  </si>
  <si>
    <t>0478225</t>
  </si>
  <si>
    <t>10198</t>
  </si>
  <si>
    <t>TUBO OLIO VENTOLA DI RAFFREDDAMENTO IL4</t>
  </si>
  <si>
    <t>0478521</t>
  </si>
  <si>
    <t>5094</t>
  </si>
  <si>
    <t>CAVO ACCELERATORE SCANIA IL4</t>
  </si>
  <si>
    <t>0478522</t>
  </si>
  <si>
    <t>5379</t>
  </si>
  <si>
    <t>STAFFA ALTERNATORE SCANIA LL30</t>
  </si>
  <si>
    <t>0478535</t>
  </si>
  <si>
    <t>10057</t>
  </si>
  <si>
    <t>RACCORDO DRITTO 6X1 14X1.5</t>
  </si>
  <si>
    <t>0478553</t>
  </si>
  <si>
    <t>3532</t>
  </si>
  <si>
    <t>PULEGGIA INTERMEDIA SCANIA</t>
  </si>
  <si>
    <t>0478654</t>
  </si>
  <si>
    <t>5286</t>
  </si>
  <si>
    <t>FLESSIBILE TERMOSTATO SCANIA IL4</t>
  </si>
  <si>
    <t>0481885</t>
  </si>
  <si>
    <t>6087</t>
  </si>
  <si>
    <t>FLESSIBILE</t>
  </si>
  <si>
    <t>0481886</t>
  </si>
  <si>
    <t>4680</t>
  </si>
  <si>
    <t>0483685</t>
  </si>
  <si>
    <t>10335</t>
  </si>
  <si>
    <t>TUBO ACQUA SCANIA</t>
  </si>
  <si>
    <t>0483688</t>
  </si>
  <si>
    <t>3741</t>
  </si>
  <si>
    <t>BOCCHETTONE ACQUA</t>
  </si>
  <si>
    <t>0485181</t>
  </si>
  <si>
    <t>3550</t>
  </si>
  <si>
    <t>CAVO ACCELERATORE SCANIA SERIE 3</t>
  </si>
  <si>
    <t>0485255</t>
  </si>
  <si>
    <t>4637</t>
  </si>
  <si>
    <t>MANICOTTO RAD/MOD SCANIA IL4</t>
  </si>
  <si>
    <t>0485926</t>
  </si>
  <si>
    <t>10327</t>
  </si>
  <si>
    <t>RACCORDO</t>
  </si>
  <si>
    <t>0485990</t>
  </si>
  <si>
    <t>3984</t>
  </si>
  <si>
    <t>TIRANTE SOSPE. SCANIA POST.</t>
  </si>
  <si>
    <t>0486904</t>
  </si>
  <si>
    <t>3953</t>
  </si>
  <si>
    <t>MANICOTTO INTERCOOLER SCANIA</t>
  </si>
  <si>
    <t>0488368</t>
  </si>
  <si>
    <t>5207</t>
  </si>
  <si>
    <t>TIRANTE SOSPENSIONE SCANIA IL4</t>
  </si>
  <si>
    <t>0488739</t>
  </si>
  <si>
    <t>5097</t>
  </si>
  <si>
    <t>TUBO SERVOMASTER SCANIA IL4</t>
  </si>
  <si>
    <t>0489408</t>
  </si>
  <si>
    <t>6009</t>
  </si>
  <si>
    <t>KIT ANELLI PISTONE</t>
  </si>
  <si>
    <t>0550255</t>
  </si>
  <si>
    <t>3176</t>
  </si>
  <si>
    <t>KIT REVISIONE TOTALE SERVOFRIZIONE SCANIA LL30</t>
  </si>
  <si>
    <t>0550465</t>
  </si>
  <si>
    <t>5522</t>
  </si>
  <si>
    <t>KIT REVISIONE RETARDER SCANIA IL4</t>
  </si>
  <si>
    <t>0550550</t>
  </si>
  <si>
    <t>6089</t>
  </si>
  <si>
    <t>KIT GUARNIZIONI</t>
  </si>
  <si>
    <t>0550578</t>
  </si>
  <si>
    <t>2582</t>
  </si>
  <si>
    <t>KIT RIPARAZIONE BARRA LONGITUDINALE SCANIA LL30</t>
  </si>
  <si>
    <t>0550812</t>
  </si>
  <si>
    <t>5180</t>
  </si>
  <si>
    <t>GUARNIZIONE POMPA ACQUA SCANIA LL30</t>
  </si>
  <si>
    <t>0551489</t>
  </si>
  <si>
    <t>10597</t>
  </si>
  <si>
    <t>POMPA ACQUA OMNILINK</t>
  </si>
  <si>
    <t>0570961</t>
  </si>
  <si>
    <t>3719</t>
  </si>
  <si>
    <t>POMPA ACQUA SCANIA IL4 DI GIRO</t>
  </si>
  <si>
    <t>570962</t>
  </si>
  <si>
    <t>0570962</t>
  </si>
  <si>
    <t>4104</t>
  </si>
  <si>
    <t>POMPA ACQUA SCANIA MILLEMIGLIA</t>
  </si>
  <si>
    <t>0570965</t>
  </si>
  <si>
    <t>6121</t>
  </si>
  <si>
    <t>SPINGIDISCO FRIZIONE</t>
  </si>
  <si>
    <t>0571220</t>
  </si>
  <si>
    <t>6072</t>
  </si>
  <si>
    <t>0571227</t>
  </si>
  <si>
    <t>6071</t>
  </si>
  <si>
    <t>DISCO FRIZIONE</t>
  </si>
  <si>
    <t>0571447</t>
  </si>
  <si>
    <t>2050</t>
  </si>
  <si>
    <t>POMPA ACQUA SCANIA LL30 DI GIRO*</t>
  </si>
  <si>
    <t>0575100</t>
  </si>
  <si>
    <t>3799</t>
  </si>
  <si>
    <t>645632</t>
  </si>
  <si>
    <t>6002</t>
  </si>
  <si>
    <t>SPINA</t>
  </si>
  <si>
    <t>0803490</t>
  </si>
  <si>
    <t>6128</t>
  </si>
  <si>
    <t>0804658</t>
  </si>
  <si>
    <t>1175</t>
  </si>
  <si>
    <t>ORING VAL.LEVA CAMBIO SCANIA</t>
  </si>
  <si>
    <t>0804670</t>
  </si>
  <si>
    <t>6154</t>
  </si>
  <si>
    <t>ANELLO ELASTICO</t>
  </si>
  <si>
    <t>0804782</t>
  </si>
  <si>
    <t>2181</t>
  </si>
  <si>
    <t>RACCORDO TUBO ARIA SCANIA</t>
  </si>
  <si>
    <t>0812887</t>
  </si>
  <si>
    <t>2988</t>
  </si>
  <si>
    <t>RACCORDO CILINDRO FRENI SCANIA</t>
  </si>
  <si>
    <t>0812929</t>
  </si>
  <si>
    <t>2182</t>
  </si>
  <si>
    <t>NIPPLES SCANIA</t>
  </si>
  <si>
    <t>0813220</t>
  </si>
  <si>
    <t>2498</t>
  </si>
  <si>
    <t>TESTINA FRENO MOT.SCANIA</t>
  </si>
  <si>
    <t>1112539</t>
  </si>
  <si>
    <t>6149</t>
  </si>
  <si>
    <t>LEVA FRENO ANT SX</t>
  </si>
  <si>
    <t>1112839</t>
  </si>
  <si>
    <t>6150</t>
  </si>
  <si>
    <t>LEVA FRENO ANT DX</t>
  </si>
  <si>
    <t>1112840</t>
  </si>
  <si>
    <t>6127</t>
  </si>
  <si>
    <t>SPESSORE</t>
  </si>
  <si>
    <t>1113914</t>
  </si>
  <si>
    <t>6104</t>
  </si>
  <si>
    <t>CORONA DENTATA</t>
  </si>
  <si>
    <t>1118030</t>
  </si>
  <si>
    <t>3861</t>
  </si>
  <si>
    <t>ANELLO ELASTICO PER MANICOTTO CAMBIO SCANIA LL30</t>
  </si>
  <si>
    <t>1121742</t>
  </si>
  <si>
    <t>10162</t>
  </si>
  <si>
    <t>BOCCOLA CORSA LATERALE  LL30</t>
  </si>
  <si>
    <t>1121743</t>
  </si>
  <si>
    <t>10287</t>
  </si>
  <si>
    <t>PERNO CILINDRO CORSA LATERALE LL30</t>
  </si>
  <si>
    <t>1121745</t>
  </si>
  <si>
    <t>10573</t>
  </si>
  <si>
    <t>TUBO FLESSIBILE SCANIA</t>
  </si>
  <si>
    <t>1123476</t>
  </si>
  <si>
    <t>6114</t>
  </si>
  <si>
    <t>PARAPOLVERE</t>
  </si>
  <si>
    <t>1300977</t>
  </si>
  <si>
    <t>3640</t>
  </si>
  <si>
    <t>COMPRESSORE SCANIA LL30</t>
  </si>
  <si>
    <t>1303226</t>
  </si>
  <si>
    <t>2637</t>
  </si>
  <si>
    <t>BOCCOLA GUIDA RANGE GAMMA ALTA/BASSA</t>
  </si>
  <si>
    <t>1303799</t>
  </si>
  <si>
    <t>5323</t>
  </si>
  <si>
    <t>LEVA INNESTO MARCE CAMBIO SCANIA LL30</t>
  </si>
  <si>
    <t>1304746</t>
  </si>
  <si>
    <t>3860</t>
  </si>
  <si>
    <t>MANICOTTO CAMBIO SCANIA LL30</t>
  </si>
  <si>
    <t>1305271</t>
  </si>
  <si>
    <t>10463</t>
  </si>
  <si>
    <t>ALBERO SELETTORE MARCE SCANIA LL30</t>
  </si>
  <si>
    <t>1305481</t>
  </si>
  <si>
    <t>6100</t>
  </si>
  <si>
    <t>FORCELLA</t>
  </si>
  <si>
    <t>1305676</t>
  </si>
  <si>
    <t>6147</t>
  </si>
  <si>
    <t>MOLLA GANASCIA</t>
  </si>
  <si>
    <t>1309465</t>
  </si>
  <si>
    <t>6110</t>
  </si>
  <si>
    <t>1312934</t>
  </si>
  <si>
    <t>6153</t>
  </si>
  <si>
    <t>CILINDRO FRENI ANT</t>
  </si>
  <si>
    <t>1313761</t>
  </si>
  <si>
    <t>3448</t>
  </si>
  <si>
    <t>PERNO TRASMISSIONE TELMA SCANIA</t>
  </si>
  <si>
    <t>1314951</t>
  </si>
  <si>
    <t>3458</t>
  </si>
  <si>
    <t>TUBO NAFTA SCANIA LL30</t>
  </si>
  <si>
    <t>1316334</t>
  </si>
  <si>
    <t>3292</t>
  </si>
  <si>
    <t>COPERCHIO LEVACAMBIO SCANIA</t>
  </si>
  <si>
    <t>1318096</t>
  </si>
  <si>
    <t>6101</t>
  </si>
  <si>
    <t>1320671</t>
  </si>
  <si>
    <t>6097</t>
  </si>
  <si>
    <t>1324294</t>
  </si>
  <si>
    <t>6152</t>
  </si>
  <si>
    <t>RONDELLA</t>
  </si>
  <si>
    <t>1327413</t>
  </si>
  <si>
    <t>6052</t>
  </si>
  <si>
    <t>PARAOLIO VALVOLA</t>
  </si>
  <si>
    <t>1328563</t>
  </si>
  <si>
    <t>6017</t>
  </si>
  <si>
    <t>ANELLO CANNA</t>
  </si>
  <si>
    <t>1328995</t>
  </si>
  <si>
    <t>6111</t>
  </si>
  <si>
    <t>GUARNIZIONE</t>
  </si>
  <si>
    <t>1329577</t>
  </si>
  <si>
    <t>4687</t>
  </si>
  <si>
    <t>ASTA SERVOFRIZIONE SCANIA</t>
  </si>
  <si>
    <t>1331782</t>
  </si>
  <si>
    <t>6061</t>
  </si>
  <si>
    <t>1331820</t>
  </si>
  <si>
    <t>4878</t>
  </si>
  <si>
    <t>VOLANTE STERZO SCANIA LL30</t>
  </si>
  <si>
    <t>1332040</t>
  </si>
  <si>
    <t>6106</t>
  </si>
  <si>
    <t>1332508</t>
  </si>
  <si>
    <t>6120</t>
  </si>
  <si>
    <t>SUPPORTO CAMBIO</t>
  </si>
  <si>
    <t>1336882</t>
  </si>
  <si>
    <t>2880</t>
  </si>
  <si>
    <t>SERVOFRIZIONE SCANIA11 CLA/CLB</t>
  </si>
  <si>
    <t>1337966</t>
  </si>
  <si>
    <t>6131</t>
  </si>
  <si>
    <t>1349018</t>
  </si>
  <si>
    <t>6036</t>
  </si>
  <si>
    <t>1351692</t>
  </si>
  <si>
    <t>4521</t>
  </si>
  <si>
    <t>ORING CAMBIO SCANIA</t>
  </si>
  <si>
    <t>1352803</t>
  </si>
  <si>
    <t>5610</t>
  </si>
  <si>
    <t>BOCCOLA DI RINFORZO DIAMETRO 8</t>
  </si>
  <si>
    <t>1358979</t>
  </si>
  <si>
    <t>5222</t>
  </si>
  <si>
    <t>TRASMETTITORE PRESSIONE ARIA SCANIA IL4</t>
  </si>
  <si>
    <t>1361131</t>
  </si>
  <si>
    <t>6151</t>
  </si>
  <si>
    <t>CUSCINETTO</t>
  </si>
  <si>
    <t>1362149</t>
  </si>
  <si>
    <t>10705</t>
  </si>
  <si>
    <t>RONDELLA MOZZO ANTERIORE SCANIA IL4</t>
  </si>
  <si>
    <t>1365594</t>
  </si>
  <si>
    <t>2968</t>
  </si>
  <si>
    <t>RACCORDO SCANIA DA 6</t>
  </si>
  <si>
    <t>1369863</t>
  </si>
  <si>
    <t>5167</t>
  </si>
  <si>
    <t>COPERCHIO STERZO IL4</t>
  </si>
  <si>
    <t>1370248</t>
  </si>
  <si>
    <t>6130</t>
  </si>
  <si>
    <t>CONNESSIONE</t>
  </si>
  <si>
    <t>1371197</t>
  </si>
  <si>
    <t>2209</t>
  </si>
  <si>
    <t>GUARNIZIONE TUBO FLANGIATO SCANIA IL4</t>
  </si>
  <si>
    <t>1374325</t>
  </si>
  <si>
    <t>6038</t>
  </si>
  <si>
    <t>1374333</t>
  </si>
  <si>
    <t>4660</t>
  </si>
  <si>
    <t>MOLLA REGOLAZIONE STERZO SCANIA IL4</t>
  </si>
  <si>
    <t>1374434</t>
  </si>
  <si>
    <t>5136</t>
  </si>
  <si>
    <t>GUARNIZIONE COPERCHIO LATERARE BASAMENTO IL4</t>
  </si>
  <si>
    <t>1375383</t>
  </si>
  <si>
    <t>3335</t>
  </si>
  <si>
    <t>KIT RIPARAZIONE COMPR SCANIA</t>
  </si>
  <si>
    <t>1376280</t>
  </si>
  <si>
    <t>6118</t>
  </si>
  <si>
    <t>SCATOLA CUSCINETTI</t>
  </si>
  <si>
    <t>1376914</t>
  </si>
  <si>
    <t>4110</t>
  </si>
  <si>
    <t>COPERCHIO VALVOLA TERMOSTATICA SCANIA LL30</t>
  </si>
  <si>
    <t>1377064</t>
  </si>
  <si>
    <t>4969</t>
  </si>
  <si>
    <t>VALVOLA SICUREZZA COMPRESSORE SCANIA IL4</t>
  </si>
  <si>
    <t>1377964</t>
  </si>
  <si>
    <t>10205</t>
  </si>
  <si>
    <t>MANICOTTO COMPRESSORE SUPERIORE IL4</t>
  </si>
  <si>
    <t>1379861</t>
  </si>
  <si>
    <t>6116</t>
  </si>
  <si>
    <t>COPERCHIO</t>
  </si>
  <si>
    <t>1379922</t>
  </si>
  <si>
    <t>4527</t>
  </si>
  <si>
    <t>FILTRO RALLENTATORE SCANIA</t>
  </si>
  <si>
    <t>1381235</t>
  </si>
  <si>
    <t>4211</t>
  </si>
  <si>
    <t>SCATOLA TERMOSTATO SCANIA IL4</t>
  </si>
  <si>
    <t>1381495</t>
  </si>
  <si>
    <t>6148</t>
  </si>
  <si>
    <t>RIVETTO</t>
  </si>
  <si>
    <t>1383468</t>
  </si>
  <si>
    <t>10598</t>
  </si>
  <si>
    <t>GUARNIZIONE POMPA ACQUA OMNILINK</t>
  </si>
  <si>
    <t>1384468</t>
  </si>
  <si>
    <t>6075</t>
  </si>
  <si>
    <t>1386450</t>
  </si>
  <si>
    <t>10464</t>
  </si>
  <si>
    <t>CREMAGLIERA SCATOLA CAMBIO SCANIA</t>
  </si>
  <si>
    <t>1390789</t>
  </si>
  <si>
    <t>6019</t>
  </si>
  <si>
    <t>PARAOLIO COP.ANT</t>
  </si>
  <si>
    <t>1392708</t>
  </si>
  <si>
    <t>3231</t>
  </si>
  <si>
    <t>FILTRO DECANTATORE SCANIA IL4</t>
  </si>
  <si>
    <t>1393640</t>
  </si>
  <si>
    <t>6105</t>
  </si>
  <si>
    <t>1395039</t>
  </si>
  <si>
    <t>4785</t>
  </si>
  <si>
    <t>SCAMBIATORE DI CALORE SCANIA IL4</t>
  </si>
  <si>
    <t>1395673</t>
  </si>
  <si>
    <t>2622</t>
  </si>
  <si>
    <t>TAPPO ACQUA SCANIA</t>
  </si>
  <si>
    <t>1403954</t>
  </si>
  <si>
    <t>4511</t>
  </si>
  <si>
    <t>MOLLA PEDALE FRIZIONE SCANIA</t>
  </si>
  <si>
    <t>1409551</t>
  </si>
  <si>
    <t>2865</t>
  </si>
  <si>
    <t>SCARICO ARIA RETARDER</t>
  </si>
  <si>
    <t>1411129</t>
  </si>
  <si>
    <t>6003</t>
  </si>
  <si>
    <t>BOCCOLA ALBERO</t>
  </si>
  <si>
    <t>1412298</t>
  </si>
  <si>
    <t>5540</t>
  </si>
  <si>
    <t>TIRANTE ALTERNATORE SCANIA IL4</t>
  </si>
  <si>
    <t>1413092</t>
  </si>
  <si>
    <t>2204</t>
  </si>
  <si>
    <t>TUBO FLANGIATO SCANIA IL4</t>
  </si>
  <si>
    <t>1413933</t>
  </si>
  <si>
    <t>6081</t>
  </si>
  <si>
    <t>1420523</t>
  </si>
  <si>
    <t>6039</t>
  </si>
  <si>
    <t>TENUTA</t>
  </si>
  <si>
    <t>1422015</t>
  </si>
  <si>
    <t>6043</t>
  </si>
  <si>
    <t>1422714</t>
  </si>
  <si>
    <t>6099</t>
  </si>
  <si>
    <t>POMPA OLIO</t>
  </si>
  <si>
    <t>1426449</t>
  </si>
  <si>
    <t>6134</t>
  </si>
  <si>
    <t>1432904</t>
  </si>
  <si>
    <t>4661</t>
  </si>
  <si>
    <t>MANICOTTO REGOLAZIONE STERZO SCANIA IL4</t>
  </si>
  <si>
    <t>1433077</t>
  </si>
  <si>
    <t>6018</t>
  </si>
  <si>
    <t>PARAOLIO VOLANO</t>
  </si>
  <si>
    <t>1433183</t>
  </si>
  <si>
    <t>4659</t>
  </si>
  <si>
    <t>MANIGLIA REGOLAZIONE STERZO SCANIA IL4</t>
  </si>
  <si>
    <t>1433457</t>
  </si>
  <si>
    <t>3295</t>
  </si>
  <si>
    <t>TAPPO OLIO SCANIA</t>
  </si>
  <si>
    <t>1433641</t>
  </si>
  <si>
    <t>1435944</t>
  </si>
  <si>
    <t>5079</t>
  </si>
  <si>
    <t>PIANTONE STERZO SCANIA IL4</t>
  </si>
  <si>
    <t>1436334</t>
  </si>
  <si>
    <t>6053</t>
  </si>
  <si>
    <t>1437280</t>
  </si>
  <si>
    <t>6040</t>
  </si>
  <si>
    <t>1439202</t>
  </si>
  <si>
    <t>6051</t>
  </si>
  <si>
    <t>KIT ANELLI INIETTORE</t>
  </si>
  <si>
    <t>1441237</t>
  </si>
  <si>
    <t>6023</t>
  </si>
  <si>
    <t>1441303</t>
  </si>
  <si>
    <t>4208</t>
  </si>
  <si>
    <t>1448933</t>
  </si>
  <si>
    <t>3083</t>
  </si>
  <si>
    <t>TIRANTE VALVOLA LIVELLATRICE SCANIA IL4 SECONDA SE</t>
  </si>
  <si>
    <t>1449470</t>
  </si>
  <si>
    <t>5328</t>
  </si>
  <si>
    <t>SUPPORTO POMPA ACQUA SCANIA IL4</t>
  </si>
  <si>
    <t>1450153</t>
  </si>
  <si>
    <t>4679</t>
  </si>
  <si>
    <t>1450930</t>
  </si>
  <si>
    <t>6012</t>
  </si>
  <si>
    <t>1461331</t>
  </si>
  <si>
    <t>6091</t>
  </si>
  <si>
    <t>DADO</t>
  </si>
  <si>
    <t>1461416</t>
  </si>
  <si>
    <t>5561</t>
  </si>
  <si>
    <t>ORING CILINDRO CAMBIO SCANIA</t>
  </si>
  <si>
    <t>1472142</t>
  </si>
  <si>
    <t>5560</t>
  </si>
  <si>
    <t>1472144</t>
  </si>
  <si>
    <t>5562</t>
  </si>
  <si>
    <t>1472145</t>
  </si>
  <si>
    <t>5559</t>
  </si>
  <si>
    <t>1474732</t>
  </si>
  <si>
    <t>10751</t>
  </si>
  <si>
    <t>ROTORE CENTRIFUGA SCANIA</t>
  </si>
  <si>
    <t>1475431</t>
  </si>
  <si>
    <t>10749</t>
  </si>
  <si>
    <t>COPERCHIO CENTRIFUGA SCANIA</t>
  </si>
  <si>
    <t>1475432</t>
  </si>
  <si>
    <t>10748</t>
  </si>
  <si>
    <t>DADO CENTRIFUGA SCANIA</t>
  </si>
  <si>
    <t>1475434</t>
  </si>
  <si>
    <t>10750</t>
  </si>
  <si>
    <t>FILTRO A RETINA CENTRIFUGA SCANIA</t>
  </si>
  <si>
    <t>1475435</t>
  </si>
  <si>
    <t>5025</t>
  </si>
  <si>
    <t>SUPPORTO MOTORE SCANIA IL4</t>
  </si>
  <si>
    <t>1475868</t>
  </si>
  <si>
    <t>6063</t>
  </si>
  <si>
    <t>1476884</t>
  </si>
  <si>
    <t>5110</t>
  </si>
  <si>
    <t>BOCCOLA BARRA STABILIZZATRICE ASSALE POSTERIORE SC</t>
  </si>
  <si>
    <t>1477867</t>
  </si>
  <si>
    <t>4887</t>
  </si>
  <si>
    <t>GUARNIZIONE COPERCHIO SCAMBIATORE SCANIA</t>
  </si>
  <si>
    <t>1479872</t>
  </si>
  <si>
    <t>6050</t>
  </si>
  <si>
    <t>1484309</t>
  </si>
  <si>
    <t>6041</t>
  </si>
  <si>
    <t>1484375</t>
  </si>
  <si>
    <t>5098</t>
  </si>
  <si>
    <t>KIT RIPARAZIONE SERVOMASTER SCANIA IL4</t>
  </si>
  <si>
    <t>1484715</t>
  </si>
  <si>
    <t>4886</t>
  </si>
  <si>
    <t>ORING PER SCAMBIATORE SCANIA</t>
  </si>
  <si>
    <t>1484765</t>
  </si>
  <si>
    <t>4885</t>
  </si>
  <si>
    <t>ORING SCAMBIATORE SCANIA</t>
  </si>
  <si>
    <t>1484766</t>
  </si>
  <si>
    <t>10593</t>
  </si>
  <si>
    <t>TUBO RISCALDAMENTO SCANIA IL4</t>
  </si>
  <si>
    <t>1493794</t>
  </si>
  <si>
    <t>4840</t>
  </si>
  <si>
    <t>GUARNIZIONE SCANIA IL4</t>
  </si>
  <si>
    <t>1493816</t>
  </si>
  <si>
    <t>4520</t>
  </si>
  <si>
    <t>ORING ATTUATORE CAMBIO SCANIA</t>
  </si>
  <si>
    <t>1495113</t>
  </si>
  <si>
    <t>4059</t>
  </si>
  <si>
    <t>1495116</t>
  </si>
  <si>
    <t>6058</t>
  </si>
  <si>
    <t>1496381</t>
  </si>
  <si>
    <t>6021</t>
  </si>
  <si>
    <t>GUARNIZ.COP.RULLIERA</t>
  </si>
  <si>
    <t>1497061</t>
  </si>
  <si>
    <t>6028</t>
  </si>
  <si>
    <t>1500216</t>
  </si>
  <si>
    <t>6025</t>
  </si>
  <si>
    <t>GUARNIZIONE COP. SCAMBIATORE</t>
  </si>
  <si>
    <t>1502798</t>
  </si>
  <si>
    <t>5678</t>
  </si>
  <si>
    <t>TIRANTE BARRA STABILIZZATRICE MILLEMIGLIA DS</t>
  </si>
  <si>
    <t>1506924</t>
  </si>
  <si>
    <t>5677</t>
  </si>
  <si>
    <t>TIRANTE BARRA STABILIZZATRICE MILLEMIGLIA SX</t>
  </si>
  <si>
    <t>1506925</t>
  </si>
  <si>
    <t>4854</t>
  </si>
  <si>
    <t>FILTRO ARIA MILLEMIGLIA</t>
  </si>
  <si>
    <t>1509665</t>
  </si>
  <si>
    <t>6062</t>
  </si>
  <si>
    <t>1510331</t>
  </si>
  <si>
    <t>4656</t>
  </si>
  <si>
    <t>1510905</t>
  </si>
  <si>
    <t>3319</t>
  </si>
  <si>
    <t>TUBO VASCHETTA ACQUA SCANIA IL4</t>
  </si>
  <si>
    <t>1511628</t>
  </si>
  <si>
    <t>3509</t>
  </si>
  <si>
    <t>GUARNIZIONE SCARICO OLIO TURBINA SCANIA IL4</t>
  </si>
  <si>
    <t>1511652</t>
  </si>
  <si>
    <t>3776</t>
  </si>
  <si>
    <t>SERVOMASTER SCANIA IL4*</t>
  </si>
  <si>
    <t>1513717</t>
  </si>
  <si>
    <t>4652</t>
  </si>
  <si>
    <t>RULLO SCANIA IL4</t>
  </si>
  <si>
    <t>1514086</t>
  </si>
  <si>
    <t>10376</t>
  </si>
  <si>
    <t>RULLO TENDICINGHIA SCANIA IL3</t>
  </si>
  <si>
    <t>1514087</t>
  </si>
  <si>
    <t>6067</t>
  </si>
  <si>
    <t>TUBO CARBURANTE</t>
  </si>
  <si>
    <t>1514998</t>
  </si>
  <si>
    <t>6112</t>
  </si>
  <si>
    <t>FASCIA ELASTICA</t>
  </si>
  <si>
    <t>1515004</t>
  </si>
  <si>
    <t>4087</t>
  </si>
  <si>
    <t>1515867</t>
  </si>
  <si>
    <t>4425</t>
  </si>
  <si>
    <t>ASTA LIVELL OLIO SCANIA IL4 ULT. SERIE</t>
  </si>
  <si>
    <t>1515992</t>
  </si>
  <si>
    <t>10602</t>
  </si>
  <si>
    <t>SILENT BLOCK SCANIA OMNILINK</t>
  </si>
  <si>
    <t>1517403</t>
  </si>
  <si>
    <t>6065</t>
  </si>
  <si>
    <t>POMPA DI ALIMENTAZIONE</t>
  </si>
  <si>
    <t>1518142</t>
  </si>
  <si>
    <t>1958</t>
  </si>
  <si>
    <t>ELETTROVALVOLA CAMBIO SCANIA</t>
  </si>
  <si>
    <t>1520737</t>
  </si>
  <si>
    <t>5377</t>
  </si>
  <si>
    <t>FLESSIBILE SCAMBIATORE SCANIA IL4</t>
  </si>
  <si>
    <t>1521554</t>
  </si>
  <si>
    <t>5620</t>
  </si>
  <si>
    <t>BICCHIERE PUNTERIA LL 30</t>
  </si>
  <si>
    <t>1522013</t>
  </si>
  <si>
    <t>6123</t>
  </si>
  <si>
    <t>CILINDRO FRIZIONE</t>
  </si>
  <si>
    <t>1522377</t>
  </si>
  <si>
    <t>6045</t>
  </si>
  <si>
    <t>1523462</t>
  </si>
  <si>
    <t>5535</t>
  </si>
  <si>
    <t>ASTA DI COMANDO CAMBIO SCANIA IL4</t>
  </si>
  <si>
    <t>1523635</t>
  </si>
  <si>
    <t>6117</t>
  </si>
  <si>
    <t>GHIERA</t>
  </si>
  <si>
    <t>1525988</t>
  </si>
  <si>
    <t>2863</t>
  </si>
  <si>
    <t>KIT REVISIONE ELETTROVALVOLA SOSPENSIONI</t>
  </si>
  <si>
    <t>1526860</t>
  </si>
  <si>
    <t>3291</t>
  </si>
  <si>
    <t>POMELLO LEVACAMBIO SCANIA GR801CS</t>
  </si>
  <si>
    <t>1527644</t>
  </si>
  <si>
    <t>6008</t>
  </si>
  <si>
    <t>RASAMENTI</t>
  </si>
  <si>
    <t>1531996</t>
  </si>
  <si>
    <t>6146</t>
  </si>
  <si>
    <t>KIT FERODI ANT</t>
  </si>
  <si>
    <t>1535248</t>
  </si>
  <si>
    <t>6001</t>
  </si>
  <si>
    <t>ALBERO A CANNE</t>
  </si>
  <si>
    <t>1537778</t>
  </si>
  <si>
    <t>6030</t>
  </si>
  <si>
    <t>1538942</t>
  </si>
  <si>
    <t>6031</t>
  </si>
  <si>
    <t>1538943</t>
  </si>
  <si>
    <t>3720</t>
  </si>
  <si>
    <t>GUARNIZIONE POMPA ACQUA SCANIA IL4</t>
  </si>
  <si>
    <t>1541633</t>
  </si>
  <si>
    <t>3336</t>
  </si>
  <si>
    <t>KIT COMPRESSORE SCANIA IL4</t>
  </si>
  <si>
    <t>1542159</t>
  </si>
  <si>
    <t>4698</t>
  </si>
  <si>
    <t>1544036</t>
  </si>
  <si>
    <t>10202</t>
  </si>
  <si>
    <t>ASTINA DI LIVELLO - DE SIMON MILLEMIGLIA</t>
  </si>
  <si>
    <t>1544461</t>
  </si>
  <si>
    <t>2195</t>
  </si>
  <si>
    <t>TUBO RAFFREDDAMENTO SCANIA IL4</t>
  </si>
  <si>
    <t>1545059</t>
  </si>
  <si>
    <t>6073</t>
  </si>
  <si>
    <t>CUSCINETTO REGGISPINTA</t>
  </si>
  <si>
    <t>1545062</t>
  </si>
  <si>
    <t>10605</t>
  </si>
  <si>
    <t>SENSORE HALL SCANIA IL4</t>
  </si>
  <si>
    <t>1545122</t>
  </si>
  <si>
    <t>3397</t>
  </si>
  <si>
    <t>VOLANTE STERZO SCANIA IL4</t>
  </si>
  <si>
    <t>1545452</t>
  </si>
  <si>
    <t>6064</t>
  </si>
  <si>
    <t>1545488</t>
  </si>
  <si>
    <t>5135</t>
  </si>
  <si>
    <t>COPERCHIO LATERARE BASAMENTO IL4</t>
  </si>
  <si>
    <t>1545741</t>
  </si>
  <si>
    <t>10186</t>
  </si>
  <si>
    <t>RACCORDO PER TUBO ARIA</t>
  </si>
  <si>
    <t>6011</t>
  </si>
  <si>
    <t>KIT GUARNIZIONI TESTA</t>
  </si>
  <si>
    <t>1725112</t>
  </si>
  <si>
    <t>10437</t>
  </si>
  <si>
    <t>TUBO POMPA OLIO VENTOLA</t>
  </si>
  <si>
    <t>1740855</t>
  </si>
  <si>
    <t>6143</t>
  </si>
  <si>
    <t>PARAOLIO POST</t>
  </si>
  <si>
    <t>1740992</t>
  </si>
  <si>
    <t>6007</t>
  </si>
  <si>
    <t>BRONZINA BIELLA</t>
  </si>
  <si>
    <t>1745175</t>
  </si>
  <si>
    <t>4724</t>
  </si>
  <si>
    <t>VALVOLA TERMOSTATICA SCANIA IL4</t>
  </si>
  <si>
    <t>1745449</t>
  </si>
  <si>
    <t>6066</t>
  </si>
  <si>
    <t>CROCIERA POMPA</t>
  </si>
  <si>
    <t>1745730</t>
  </si>
  <si>
    <t>5272</t>
  </si>
  <si>
    <t>GUARNIZIONE COPERCHIO SCAMBIATORE SCANIA IL4/MILLEM</t>
  </si>
  <si>
    <t>1746135</t>
  </si>
  <si>
    <t>5285</t>
  </si>
  <si>
    <t>DADO COLONNINA RUOTA SCANIA</t>
  </si>
  <si>
    <t>1749034</t>
  </si>
  <si>
    <t>10665</t>
  </si>
  <si>
    <t>MANICOTTO EGR SCANIA</t>
  </si>
  <si>
    <t>1751310</t>
  </si>
  <si>
    <t>4071</t>
  </si>
  <si>
    <t>TIRANTE STERZO SCANIA IL4</t>
  </si>
  <si>
    <t>1755507</t>
  </si>
  <si>
    <t>6090</t>
  </si>
  <si>
    <t>CONO SINCRONIZZATORE</t>
  </si>
  <si>
    <t>1756447</t>
  </si>
  <si>
    <t>4891</t>
  </si>
  <si>
    <t>FILTRO NAFTA SCANIA IL4A</t>
  </si>
  <si>
    <t>1763776</t>
  </si>
  <si>
    <t>6144</t>
  </si>
  <si>
    <t>1765061</t>
  </si>
  <si>
    <t>3338</t>
  </si>
  <si>
    <t>TIRANTE BARRA STABIL SCANIA LL30</t>
  </si>
  <si>
    <t>1766015</t>
  </si>
  <si>
    <t>2492</t>
  </si>
  <si>
    <t>O.RING FILTRO OLIO SCANIA</t>
  </si>
  <si>
    <t>1769798</t>
  </si>
  <si>
    <t>2493</t>
  </si>
  <si>
    <t>ORING FILTRO OLIO SCANIA</t>
  </si>
  <si>
    <t>1769799</t>
  </si>
  <si>
    <t>5506</t>
  </si>
  <si>
    <t>ORING CENTRIFUGA MILLEMIGLIA</t>
  </si>
  <si>
    <t>1769800</t>
  </si>
  <si>
    <t>5224</t>
  </si>
  <si>
    <t>TUBO POMPA IDRAULICA SCANIA IL4</t>
  </si>
  <si>
    <t>1769940</t>
  </si>
  <si>
    <t>6102</t>
  </si>
  <si>
    <t>1770058</t>
  </si>
  <si>
    <t>6115</t>
  </si>
  <si>
    <t>1771052</t>
  </si>
  <si>
    <t>6034</t>
  </si>
  <si>
    <t>1775370</t>
  </si>
  <si>
    <t>6125</t>
  </si>
  <si>
    <t>TAPPO</t>
  </si>
  <si>
    <t>1778167</t>
  </si>
  <si>
    <t>6006</t>
  </si>
  <si>
    <t>BRONZINA BANCO</t>
  </si>
  <si>
    <t>1779130</t>
  </si>
  <si>
    <t>3955</t>
  </si>
  <si>
    <t>RULLO SCANIA TENDICINGHIA*</t>
  </si>
  <si>
    <t>1779801</t>
  </si>
  <si>
    <t>4458</t>
  </si>
  <si>
    <t>SENSORE USURA FRENI SCANIA</t>
  </si>
  <si>
    <t>1794440</t>
  </si>
  <si>
    <t>4457</t>
  </si>
  <si>
    <t>KIT SENSORI FRENO SCANIA</t>
  </si>
  <si>
    <t>1794496</t>
  </si>
  <si>
    <t>10664</t>
  </si>
  <si>
    <t>KIT RIPARAZIONE EGR SCANIA</t>
  </si>
  <si>
    <t>1794744</t>
  </si>
  <si>
    <t>4508</t>
  </si>
  <si>
    <t>COMPRESSORE SCANIA  IL4A</t>
  </si>
  <si>
    <t>1796663</t>
  </si>
  <si>
    <t>10153</t>
  </si>
  <si>
    <t>VALVOLA BLOCCO VOLANTE MILLEMIGLIA</t>
  </si>
  <si>
    <t>1797971</t>
  </si>
  <si>
    <t>3307</t>
  </si>
  <si>
    <t>RADIATORE ACQUA MILLEMIGLIA</t>
  </si>
  <si>
    <t>1798689</t>
  </si>
  <si>
    <t>10460</t>
  </si>
  <si>
    <t>CINGHIA ALTERNATORE OMNILINK SCANIA</t>
  </si>
  <si>
    <t>1800527</t>
  </si>
  <si>
    <t>5401</t>
  </si>
  <si>
    <t>CINGHIA MULTI V MILLEMIGLIA</t>
  </si>
  <si>
    <t>1800538</t>
  </si>
  <si>
    <t>10373</t>
  </si>
  <si>
    <t>CINGHIA DI SERVIZIO SCANIA IL3 CAMBIO AUTOMATICO</t>
  </si>
  <si>
    <t>1803335</t>
  </si>
  <si>
    <t>4717</t>
  </si>
  <si>
    <t>VALVOLA PROPORZIONALE IL4/MILLEMIGLIA</t>
  </si>
  <si>
    <t>1850567</t>
  </si>
  <si>
    <t>4451</t>
  </si>
  <si>
    <t>DISCO FRENI SCANIA IL4A</t>
  </si>
  <si>
    <t>1852817</t>
  </si>
  <si>
    <t>6048</t>
  </si>
  <si>
    <t>RULLO</t>
  </si>
  <si>
    <t>1858884</t>
  </si>
  <si>
    <t>4271</t>
  </si>
  <si>
    <t>RULLO INFERIORE MILLEMIGLIA</t>
  </si>
  <si>
    <t>1858885</t>
  </si>
  <si>
    <t>6035</t>
  </si>
  <si>
    <t>GUARNIZIONE COPPA OLIO</t>
  </si>
  <si>
    <t>1865674</t>
  </si>
  <si>
    <t>3873</t>
  </si>
  <si>
    <t>ANELLO CAMBIO SCANIA</t>
  </si>
  <si>
    <t>1869791</t>
  </si>
  <si>
    <t>6013</t>
  </si>
  <si>
    <t>ANELLO COMPRESSORE</t>
  </si>
  <si>
    <t>1871043</t>
  </si>
  <si>
    <t>6054</t>
  </si>
  <si>
    <t>1872125</t>
  </si>
  <si>
    <t>5660</t>
  </si>
  <si>
    <t>MANICOTTO COMPRESSORE SCANIA</t>
  </si>
  <si>
    <t>1872753</t>
  </si>
  <si>
    <t>6042</t>
  </si>
  <si>
    <t>1872926</t>
  </si>
  <si>
    <t>3935</t>
  </si>
  <si>
    <t>FILTRO GASOLIO MILLEMIGLIA</t>
  </si>
  <si>
    <t>1873016</t>
  </si>
  <si>
    <t>10680</t>
  </si>
  <si>
    <t>MANICOTTO SCANIA MILLEMIGLIA</t>
  </si>
  <si>
    <t>1876638</t>
  </si>
  <si>
    <t>4723</t>
  </si>
  <si>
    <t>1879484</t>
  </si>
  <si>
    <t>3446</t>
  </si>
  <si>
    <t>CROCIERA TRASM. SCANIA IL30 TELMA</t>
  </si>
  <si>
    <t>1879539</t>
  </si>
  <si>
    <t>6103</t>
  </si>
  <si>
    <t>1883350</t>
  </si>
  <si>
    <t>6113</t>
  </si>
  <si>
    <t>CONO D'INNESTO</t>
  </si>
  <si>
    <t>1883354</t>
  </si>
  <si>
    <t>2815</t>
  </si>
  <si>
    <t>TUBO COMPRESSORE SCANIA</t>
  </si>
  <si>
    <t>1887055</t>
  </si>
  <si>
    <t>3568</t>
  </si>
  <si>
    <t>CINGHIA ALTERNATORE SCANIA IL4</t>
  </si>
  <si>
    <t>1888468</t>
  </si>
  <si>
    <t>6004</t>
  </si>
  <si>
    <t>RULLIERA</t>
  </si>
  <si>
    <t>1891691</t>
  </si>
  <si>
    <t>3801</t>
  </si>
  <si>
    <t>SERBATOIO ACQUA SCANIA LL30</t>
  </si>
  <si>
    <t>1894832</t>
  </si>
  <si>
    <t>5163</t>
  </si>
  <si>
    <t>1895859</t>
  </si>
  <si>
    <t>4072</t>
  </si>
  <si>
    <t>TIRANTE STERZO SCANIA IL4 SX</t>
  </si>
  <si>
    <t>1895861</t>
  </si>
  <si>
    <t>5306</t>
  </si>
  <si>
    <t>TIRANTE STERZO SCANIA IL4 DX</t>
  </si>
  <si>
    <t>1895862</t>
  </si>
  <si>
    <t>6020</t>
  </si>
  <si>
    <t>1896605</t>
  </si>
  <si>
    <t>6107</t>
  </si>
  <si>
    <t>KIT O-RING</t>
  </si>
  <si>
    <t>1903797</t>
  </si>
  <si>
    <t>4512</t>
  </si>
  <si>
    <t>MANICOTTO MOTORE SCANIA</t>
  </si>
  <si>
    <t>1904564</t>
  </si>
  <si>
    <t>5264</t>
  </si>
  <si>
    <t>TUBO RETARDER SCANIA IL4</t>
  </si>
  <si>
    <t>1923607</t>
  </si>
  <si>
    <t>1923608</t>
  </si>
  <si>
    <t>5511</t>
  </si>
  <si>
    <t>TUBO RETARDER MILLEMIGLIA</t>
  </si>
  <si>
    <t>1923609</t>
  </si>
  <si>
    <t>2288</t>
  </si>
  <si>
    <t>1923611</t>
  </si>
  <si>
    <t>3483</t>
  </si>
  <si>
    <t>TUBO FLESSIBILE RETARDER SCANIA IL4</t>
  </si>
  <si>
    <t>1923616</t>
  </si>
  <si>
    <t>10434</t>
  </si>
  <si>
    <t>PINZA FRENO IL4 sx</t>
  </si>
  <si>
    <t>1928818</t>
  </si>
  <si>
    <t>10352</t>
  </si>
  <si>
    <t>PINZA FRENO IL4 dx</t>
  </si>
  <si>
    <t>1928819</t>
  </si>
  <si>
    <t>4488</t>
  </si>
  <si>
    <t>TUBO OLIO RAFFREDDAMENTO SCANIA IL4A</t>
  </si>
  <si>
    <t>1940476</t>
  </si>
  <si>
    <t>2666</t>
  </si>
  <si>
    <t>FILTRO OLIO CAMBIO SCANIA</t>
  </si>
  <si>
    <t>2002705</t>
  </si>
  <si>
    <t>6059</t>
  </si>
  <si>
    <t>2006697</t>
  </si>
  <si>
    <t>6015</t>
  </si>
  <si>
    <t>2010937</t>
  </si>
  <si>
    <t>5271</t>
  </si>
  <si>
    <t>COPERCHIO SCAMBIATORE SCANIA IL4 SECONDA SERIE</t>
  </si>
  <si>
    <t>2010938</t>
  </si>
  <si>
    <t>6032</t>
  </si>
  <si>
    <t>2016618</t>
  </si>
  <si>
    <t>3614</t>
  </si>
  <si>
    <t>ELETTROVALVOLA MARCE SCANIA IL4</t>
  </si>
  <si>
    <t>2038653</t>
  </si>
  <si>
    <t>2039177</t>
  </si>
  <si>
    <t>6142</t>
  </si>
  <si>
    <t>2057586</t>
  </si>
  <si>
    <t>3434</t>
  </si>
  <si>
    <t>FILTRO OLIO SCANIA U.T.</t>
  </si>
  <si>
    <t>2059778</t>
  </si>
  <si>
    <t>6092</t>
  </si>
  <si>
    <t>2094066</t>
  </si>
  <si>
    <t>2096560</t>
  </si>
  <si>
    <t>10594</t>
  </si>
  <si>
    <t>GIUNTO SFERICO SCANIA IL30</t>
  </si>
  <si>
    <t>2115316</t>
  </si>
  <si>
    <t>2124563</t>
  </si>
  <si>
    <t>10609</t>
  </si>
  <si>
    <t>BARRA ACCOPPIAMENTO COMPLETA SCANIA IL3</t>
  </si>
  <si>
    <t>2146105</t>
  </si>
  <si>
    <t>5354</t>
  </si>
  <si>
    <t>CILINDRO FRENO POSTERIORE SCANIA IL4 DX/SX</t>
  </si>
  <si>
    <t>2147775</t>
  </si>
  <si>
    <t>2156626</t>
  </si>
  <si>
    <t>10443</t>
  </si>
  <si>
    <t>MANICOTTO TURBINA CHIOCCIOLA IL4</t>
  </si>
  <si>
    <t>2159662</t>
  </si>
  <si>
    <t>3399</t>
  </si>
  <si>
    <t>TAPPO VASCHETTA ACQUA MILLEMIGLIA</t>
  </si>
  <si>
    <t>2176976</t>
  </si>
  <si>
    <t>2185839</t>
  </si>
  <si>
    <t>6016</t>
  </si>
  <si>
    <t>2188199</t>
  </si>
  <si>
    <t>6074</t>
  </si>
  <si>
    <t>CUSCINETTO VOLANO</t>
  </si>
  <si>
    <t>2196742</t>
  </si>
  <si>
    <t>10375</t>
  </si>
  <si>
    <t>TENDICINGHIA SCANIA IL4 IL3</t>
  </si>
  <si>
    <t>2197002</t>
  </si>
  <si>
    <t>6047</t>
  </si>
  <si>
    <t>TENDICINGHIA</t>
  </si>
  <si>
    <t>2197005</t>
  </si>
  <si>
    <t>3012</t>
  </si>
  <si>
    <t>SERBATOIO ACQUA MILLEMIGLIA</t>
  </si>
  <si>
    <t>2203729</t>
  </si>
  <si>
    <t>6010</t>
  </si>
  <si>
    <t>2209509</t>
  </si>
  <si>
    <t>2285273</t>
  </si>
  <si>
    <t>6086</t>
  </si>
  <si>
    <t>2302655</t>
  </si>
  <si>
    <t>4369</t>
  </si>
  <si>
    <t>CUSCINETTO MOZZO RUOTA ANTERIORE SCANIA IL4</t>
  </si>
  <si>
    <t>2310169</t>
  </si>
  <si>
    <t>4450</t>
  </si>
  <si>
    <t>PASTICCHE FRENI SCANIA IL4A</t>
  </si>
  <si>
    <t>2325212</t>
  </si>
  <si>
    <t>3777</t>
  </si>
  <si>
    <t>CROCIERA TRASMISSIONE SCANIA IL30</t>
  </si>
  <si>
    <t>2397361</t>
  </si>
  <si>
    <t>10608</t>
  </si>
  <si>
    <t>TIRANTE COMANDO STERZO SCANIA IL3</t>
  </si>
  <si>
    <t>2412626</t>
  </si>
  <si>
    <t>2412632</t>
  </si>
  <si>
    <t>2412634</t>
  </si>
  <si>
    <t>2412635</t>
  </si>
  <si>
    <t>2685</t>
  </si>
  <si>
    <t>RONDELLA TAPPO OLIO SCANIA</t>
  </si>
  <si>
    <t>2419091</t>
  </si>
  <si>
    <t>2479743</t>
  </si>
  <si>
    <t>4984</t>
  </si>
  <si>
    <t>MANICOTTO TERMOSTATO SCANIA IL30</t>
  </si>
  <si>
    <t>0446425.</t>
  </si>
  <si>
    <t>4308</t>
  </si>
  <si>
    <t>PULSANTE LUMINOSO APERTURA PORTE SCANIA LL30</t>
  </si>
  <si>
    <t>0159656</t>
  </si>
  <si>
    <t>159656</t>
  </si>
  <si>
    <t>3722</t>
  </si>
  <si>
    <t>INTERUTTORE ALZACRISTALLO SCANIA</t>
  </si>
  <si>
    <t>0353628</t>
  </si>
  <si>
    <t>3938</t>
  </si>
  <si>
    <t>MANOPOLA LUCI SCANIA</t>
  </si>
  <si>
    <t>0372621</t>
  </si>
  <si>
    <t>3410</t>
  </si>
  <si>
    <t>TRASMETTITORE OLIO SCANIA K13 IL4</t>
  </si>
  <si>
    <t>0374338</t>
  </si>
  <si>
    <t>3274</t>
  </si>
  <si>
    <t>INTERUTTORE FRIZ.SCANIA IL3</t>
  </si>
  <si>
    <t>0392059</t>
  </si>
  <si>
    <t>4461</t>
  </si>
  <si>
    <t>STRUMENTO CONTAGIRI SCANIA LL30</t>
  </si>
  <si>
    <t>0446293</t>
  </si>
  <si>
    <t>3613</t>
  </si>
  <si>
    <t>STRUMENTO MANOMETRO TEMP ACQUA SCANIA LL30</t>
  </si>
  <si>
    <t>0446297</t>
  </si>
  <si>
    <t>2287</t>
  </si>
  <si>
    <t>COMMUTATORE AVVIAMENTO SCANIA LL30</t>
  </si>
  <si>
    <t>0446731</t>
  </si>
  <si>
    <t>2305</t>
  </si>
  <si>
    <t>INTERR. ARRESTO MOTORE SCANIA</t>
  </si>
  <si>
    <t>0460156</t>
  </si>
  <si>
    <t>2358</t>
  </si>
  <si>
    <t>INTERRUTTORE FENDINEBBIA SCANIA IL4</t>
  </si>
  <si>
    <t>0460158</t>
  </si>
  <si>
    <t>2393</t>
  </si>
  <si>
    <t>INTERRUTTORE SCANIA LUCI INT E FENDINEBBIA LL30</t>
  </si>
  <si>
    <t>0460160</t>
  </si>
  <si>
    <t>3543</t>
  </si>
  <si>
    <t>CRUSCOTTO PORTASTRUMENTI SCANIA LL30</t>
  </si>
  <si>
    <t>0460546</t>
  </si>
  <si>
    <t>4658</t>
  </si>
  <si>
    <t>PANNELLO CRUSCOTTO SCANIA</t>
  </si>
  <si>
    <t>0461681</t>
  </si>
  <si>
    <t>3910</t>
  </si>
  <si>
    <t>PANNELLO SPIE SCANIA LL30</t>
  </si>
  <si>
    <t>0461683</t>
  </si>
  <si>
    <t>2361</t>
  </si>
  <si>
    <t>INTERRUTTORE SCANIA STACCA BATTERIA</t>
  </si>
  <si>
    <t>0463565</t>
  </si>
  <si>
    <t>5208</t>
  </si>
  <si>
    <t>DIODO ZENER</t>
  </si>
  <si>
    <t>0473559</t>
  </si>
  <si>
    <t>10491</t>
  </si>
  <si>
    <t>FRECCIA ANTERIORE SCANIA OMNILINK</t>
  </si>
  <si>
    <t>0478341</t>
  </si>
  <si>
    <t>4954</t>
  </si>
  <si>
    <t>BLOCCHETTO DI AVVIAMENTO SCANIA</t>
  </si>
  <si>
    <t>0483273</t>
  </si>
  <si>
    <t>4189</t>
  </si>
  <si>
    <t>MOTORINO AVVIAMENTO DI GIRO SCANIA IL4*</t>
  </si>
  <si>
    <t>571168</t>
  </si>
  <si>
    <t>0571168</t>
  </si>
  <si>
    <t>5256</t>
  </si>
  <si>
    <t>ALTERNATORE SCANIA LL30 55A RIGENERATO*</t>
  </si>
  <si>
    <t>571413</t>
  </si>
  <si>
    <t>0571413</t>
  </si>
  <si>
    <t>5255</t>
  </si>
  <si>
    <t>ALTERNATORE SCANIA LL30 120A DI GIRO*</t>
  </si>
  <si>
    <t>0571418</t>
  </si>
  <si>
    <t>5254</t>
  </si>
  <si>
    <t>ALTERNATORE SCANIA IL4 140A RIGENERATO*</t>
  </si>
  <si>
    <t>0571419</t>
  </si>
  <si>
    <t>10458</t>
  </si>
  <si>
    <t>MOTORINO AVVIAMENTO SCANIA OMNILINK</t>
  </si>
  <si>
    <t>0571420</t>
  </si>
  <si>
    <t>4190</t>
  </si>
  <si>
    <t>MOTORINO AVVIAMENTO DI GIRO SCANIA LL30*</t>
  </si>
  <si>
    <t>0571421</t>
  </si>
  <si>
    <t>3189</t>
  </si>
  <si>
    <t>ALTERNATORE SCANIA IL4 65A DI GIRO*</t>
  </si>
  <si>
    <t>571438</t>
  </si>
  <si>
    <t>0571438</t>
  </si>
  <si>
    <t>5509</t>
  </si>
  <si>
    <t>MOTORINO AVVIAMENTO MILLEMIGLIA</t>
  </si>
  <si>
    <t>573507</t>
  </si>
  <si>
    <t>0573507</t>
  </si>
  <si>
    <t>2638</t>
  </si>
  <si>
    <t>SENSORE LIVELLO ACQUA SCANIA</t>
  </si>
  <si>
    <t>1304725</t>
  </si>
  <si>
    <t>3204</t>
  </si>
  <si>
    <t>CENTRALINA EDC SCANIA R82</t>
  </si>
  <si>
    <t>1318000</t>
  </si>
  <si>
    <t>2500</t>
  </si>
  <si>
    <t>BOBINA SPEGNIMENTO MOT.SCANIA</t>
  </si>
  <si>
    <t>1318039</t>
  </si>
  <si>
    <t>5103</t>
  </si>
  <si>
    <t>SPIA DI AVVERTIMENTO 4 FRECCE SCANIA IL4</t>
  </si>
  <si>
    <t>1327015</t>
  </si>
  <si>
    <t>3239</t>
  </si>
  <si>
    <t>CENTRALINA LAMPEGGIATORE FRECCE-RELAIS SCANIA</t>
  </si>
  <si>
    <t>1334196</t>
  </si>
  <si>
    <t>2278</t>
  </si>
  <si>
    <t>LEVA RETARDER IL4</t>
  </si>
  <si>
    <t>1349967</t>
  </si>
  <si>
    <t>2289</t>
  </si>
  <si>
    <t>DEVIOLUCE SCANIA LL30</t>
  </si>
  <si>
    <t>1358175</t>
  </si>
  <si>
    <t>4513</t>
  </si>
  <si>
    <t>INTERUTTORE FRIZIONE SCANIA IL4</t>
  </si>
  <si>
    <t>1360842</t>
  </si>
  <si>
    <t>2395</t>
  </si>
  <si>
    <t>INTERUTTORE QUATTRO FRECCE SCANIA LL30</t>
  </si>
  <si>
    <t>1363131</t>
  </si>
  <si>
    <t>5316</t>
  </si>
  <si>
    <t>COPERCHIO STERZO SCANIA LL30</t>
  </si>
  <si>
    <t>1383998</t>
  </si>
  <si>
    <t>4575</t>
  </si>
  <si>
    <t>DEVIOLUCI SCANIA TERGI IL4</t>
  </si>
  <si>
    <t>1424970</t>
  </si>
  <si>
    <t>10539</t>
  </si>
  <si>
    <t>SPAZZOLA TERGICRISTALLO OMNILINK 100CM</t>
  </si>
  <si>
    <t>1432047</t>
  </si>
  <si>
    <t>2758</t>
  </si>
  <si>
    <t>LEVA COMANDO TELMA SCANIA LL30</t>
  </si>
  <si>
    <t>1442878</t>
  </si>
  <si>
    <t>4581</t>
  </si>
  <si>
    <t>KIT BOCCOLA FISSAGGIO STERZO SCANIA IL4</t>
  </si>
  <si>
    <t>1469833</t>
  </si>
  <si>
    <t>4509</t>
  </si>
  <si>
    <t>INTERUTTORE GAMMA ALTA/BASSA CAMBIO SCANIA IL4</t>
  </si>
  <si>
    <t>1472739</t>
  </si>
  <si>
    <t>10321</t>
  </si>
  <si>
    <t>TASTO VOLANTE - MILLEMIGLIA</t>
  </si>
  <si>
    <t>1486287</t>
  </si>
  <si>
    <t>4539</t>
  </si>
  <si>
    <t>INTERUTTORE LUCI INT.SCANIA</t>
  </si>
  <si>
    <t>1488067</t>
  </si>
  <si>
    <t>4808</t>
  </si>
  <si>
    <t>POTENZIOMETRO ACCELERATORE SCANIA LL30/IL4</t>
  </si>
  <si>
    <t>1496308</t>
  </si>
  <si>
    <t>10511</t>
  </si>
  <si>
    <t>MOTORINO TERGICRISTALLO SCANIA OMNILINK</t>
  </si>
  <si>
    <t>1505318</t>
  </si>
  <si>
    <t>3922</t>
  </si>
  <si>
    <t>TELERUTTORE SCANIA</t>
  </si>
  <si>
    <t>1543731</t>
  </si>
  <si>
    <t>10500</t>
  </si>
  <si>
    <t>FANALE STOP SCANIA OMNILINK 379</t>
  </si>
  <si>
    <t>1769965</t>
  </si>
  <si>
    <t>4653</t>
  </si>
  <si>
    <t>STRUMENTO A PIU INDICAZIONI IL4</t>
  </si>
  <si>
    <t>1770440</t>
  </si>
  <si>
    <t>2978</t>
  </si>
  <si>
    <t>INTERUTTORE PEDALIERA FRENI SCANIA</t>
  </si>
  <si>
    <t>1849284</t>
  </si>
  <si>
    <t>5179</t>
  </si>
  <si>
    <t>SENSORE PRESSIONE OLIO SCANIA IL4</t>
  </si>
  <si>
    <t>1881260</t>
  </si>
  <si>
    <t>10651</t>
  </si>
  <si>
    <t>QUADRO STRUMENTI ECU MILLEMIGLIA</t>
  </si>
  <si>
    <t>1922804</t>
  </si>
  <si>
    <t>10652</t>
  </si>
  <si>
    <t>CENTRALINA ECU VIS MILLEMIGLIA</t>
  </si>
  <si>
    <t>1943668</t>
  </si>
  <si>
    <t>5297</t>
  </si>
  <si>
    <t>TELERUTTORE AVVIAMENTO SCANIA*</t>
  </si>
  <si>
    <t>2077837</t>
  </si>
  <si>
    <t>2769</t>
  </si>
  <si>
    <t>STACCA BATTERIE SCANIA</t>
  </si>
  <si>
    <t>2127157</t>
  </si>
  <si>
    <t>5116</t>
  </si>
  <si>
    <t>RELAIS INTERMITTENZA FRECCE IL4</t>
  </si>
  <si>
    <t>2159998</t>
  </si>
  <si>
    <t>2420827</t>
  </si>
  <si>
    <t xml:space="preserve"> Importo complessivo a base d'asta(iva esclusa):  </t>
  </si>
  <si>
    <t>Importo complessivo offerto  (iva esclusa)  €uro :</t>
  </si>
  <si>
    <t>I prezzi dei singoli ricambi riportati nel presente prospetto dovranno essere già scontati ed al netto di I.V.A. e resteranno validi per tutta la durata dell'appalto;</t>
  </si>
  <si>
    <t xml:space="preserve">Ai fini dell’aggiudicazione si farà riferimento all’importo indicato nella casella denominata Importo complessivo offerto </t>
  </si>
  <si>
    <t xml:space="preserve">Il presente prospetto dopo la compilazione  dovrà  essere stampato e allegato in formato cartaceo nonché  sottoscritto in tutte le pagine dal legale rappresentante; </t>
  </si>
  <si>
    <t>Prospetti offerta che dovessero risultare non complete nell’offerta economica o nei dati richiesti, anche di un solo ricambio, non verranno presi in considerazione e pertanto saranno esclusi dalla gara.</t>
  </si>
  <si>
    <t>•</t>
  </si>
  <si>
    <t>GARA N° 18/2017 -  PROCEDURA APERTA PER L’AFFIDAMENTO DELLA FORNITURA RICAMBI PER IL PARCO AUTOBUS DELLA CTP SPA. CIG. N° 71002049B0</t>
  </si>
  <si>
    <t xml:space="preserve">Sig. …………………………………………………………  nato a ………………………………………………. </t>
  </si>
  <si>
    <t>Timbro e firma del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</si>
</sst>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€&quot;\ #,##0.00;\-&quot;€&quot;\ #,##0.00"/>
    <numFmt numFmtId="43" formatCode="_-* #,##0.00_-;\-* #,##0.00_-;_-* &quot;-&quot;??_-;_-@_-"/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Verdana"/>
      <family val="2"/>
    </font>
    <font>
      <sz val="14"/>
      <color indexed="8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9"/>
      <color indexed="8"/>
      <name val="Verdana"/>
      <family val="2"/>
    </font>
    <font>
      <b/>
      <sz val="10"/>
      <name val="Verdana"/>
      <family val="2"/>
    </font>
    <font>
      <sz val="10"/>
      <color indexed="8"/>
      <name val="Berlin Sans FB"/>
      <family val="2"/>
    </font>
    <font>
      <b/>
      <sz val="10"/>
      <color indexed="8"/>
      <name val="Verdana"/>
      <family val="2"/>
    </font>
    <font>
      <sz val="12"/>
      <color indexed="8"/>
      <name val="Symbol"/>
      <family val="1"/>
      <charset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Protection="1">
      <protection locked="0"/>
    </xf>
    <xf numFmtId="164" fontId="2" fillId="0" borderId="1" xfId="1" applyNumberFormat="1" applyFont="1" applyBorder="1"/>
    <xf numFmtId="0" fontId="10" fillId="4" borderId="1" xfId="0" applyFont="1" applyFill="1" applyBorder="1" applyAlignment="1">
      <alignment vertical="center"/>
    </xf>
    <xf numFmtId="164" fontId="10" fillId="4" borderId="1" xfId="0" applyNumberFormat="1" applyFont="1" applyFill="1" applyBorder="1" applyAlignment="1">
      <alignment vertical="center"/>
    </xf>
    <xf numFmtId="0" fontId="2" fillId="4" borderId="1" xfId="0" applyFont="1" applyFill="1" applyBorder="1"/>
    <xf numFmtId="164" fontId="2" fillId="4" borderId="1" xfId="0" applyNumberFormat="1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7" fontId="3" fillId="0" borderId="0" xfId="1" applyNumberFormat="1" applyFont="1" applyFill="1" applyBorder="1" applyAlignment="1">
      <alignment vertical="center"/>
    </xf>
    <xf numFmtId="0" fontId="0" fillId="0" borderId="2" xfId="0" applyBorder="1"/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right" vertical="center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164" fontId="12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164" fontId="11" fillId="0" borderId="1" xfId="1" applyNumberFormat="1" applyFont="1" applyBorder="1" applyAlignment="1" applyProtection="1">
      <alignment horizontal="left" vertical="center"/>
    </xf>
    <xf numFmtId="164" fontId="11" fillId="0" borderId="1" xfId="1" applyNumberFormat="1" applyFont="1" applyBorder="1" applyAlignment="1">
      <alignment horizontal="left" vertical="center"/>
    </xf>
    <xf numFmtId="164" fontId="11" fillId="0" borderId="1" xfId="1" applyNumberFormat="1" applyFont="1" applyBorder="1" applyAlignment="1">
      <alignment horizontal="left"/>
    </xf>
    <xf numFmtId="164" fontId="16" fillId="0" borderId="0" xfId="1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4" fontId="0" fillId="0" borderId="1" xfId="1" applyNumberFormat="1" applyFont="1" applyBorder="1"/>
    <xf numFmtId="0" fontId="11" fillId="0" borderId="3" xfId="0" applyFont="1" applyBorder="1"/>
    <xf numFmtId="164" fontId="0" fillId="0" borderId="0" xfId="1" applyNumberFormat="1" applyFont="1" applyAlignment="1"/>
    <xf numFmtId="0" fontId="6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164" fontId="6" fillId="0" borderId="3" xfId="1" applyNumberFormat="1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164" fontId="0" fillId="0" borderId="0" xfId="1" applyNumberFormat="1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152400</xdr:rowOff>
    </xdr:from>
    <xdr:to>
      <xdr:col>1</xdr:col>
      <xdr:colOff>1590675</xdr:colOff>
      <xdr:row>0</xdr:row>
      <xdr:rowOff>981075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52400"/>
          <a:ext cx="14859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0"/>
  <sheetViews>
    <sheetView tabSelected="1" zoomScaleNormal="100" workbookViewId="0">
      <selection activeCell="S451" sqref="S451"/>
    </sheetView>
  </sheetViews>
  <sheetFormatPr defaultRowHeight="15" x14ac:dyDescent="0.25"/>
  <cols>
    <col min="1" max="1" width="9.28515625" customWidth="1"/>
    <col min="2" max="2" width="55.7109375" customWidth="1"/>
    <col min="3" max="3" width="11" customWidth="1"/>
    <col min="4" max="4" width="9.85546875" customWidth="1"/>
    <col min="5" max="5" width="9.42578125" style="26" customWidth="1"/>
    <col min="6" max="6" width="13.28515625" style="26" customWidth="1"/>
    <col min="7" max="9" width="7.28515625" customWidth="1"/>
    <col min="10" max="10" width="14.7109375" customWidth="1"/>
    <col min="11" max="11" width="12.7109375" customWidth="1"/>
    <col min="12" max="12" width="10.7109375" customWidth="1"/>
    <col min="13" max="13" width="16.7109375" customWidth="1"/>
  </cols>
  <sheetData>
    <row r="1" spans="1:13" ht="81.75" customHeight="1" x14ac:dyDescent="0.25"/>
    <row r="2" spans="1:13" ht="49.5" customHeight="1" x14ac:dyDescent="0.25">
      <c r="B2" s="47" t="s">
        <v>1202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2.5" customHeight="1" x14ac:dyDescent="0.25">
      <c r="B3" s="4" t="s">
        <v>18</v>
      </c>
      <c r="C3" s="48" t="s">
        <v>19</v>
      </c>
      <c r="D3" s="48"/>
      <c r="E3" s="48"/>
      <c r="F3" s="48"/>
      <c r="G3" s="48"/>
      <c r="H3" s="48"/>
      <c r="I3" s="4"/>
      <c r="J3" s="4"/>
      <c r="K3" s="4"/>
      <c r="L3" s="4"/>
      <c r="M3" s="4"/>
    </row>
    <row r="4" spans="1:13" x14ac:dyDescent="0.25">
      <c r="B4" s="3"/>
      <c r="C4" s="49" t="s">
        <v>27</v>
      </c>
      <c r="D4" s="49"/>
      <c r="E4" s="49"/>
      <c r="F4" s="49"/>
      <c r="G4" s="49"/>
      <c r="H4" s="49"/>
      <c r="K4" s="5"/>
    </row>
    <row r="5" spans="1:13" x14ac:dyDescent="0.25">
      <c r="B5" s="3"/>
      <c r="C5" s="28"/>
      <c r="D5" s="28"/>
      <c r="E5" s="28"/>
      <c r="F5" s="28"/>
      <c r="G5" s="28"/>
      <c r="H5" s="28"/>
      <c r="K5" s="5"/>
    </row>
    <row r="6" spans="1:13" x14ac:dyDescent="0.25">
      <c r="D6" s="6"/>
      <c r="E6" s="25"/>
      <c r="K6" s="5"/>
    </row>
    <row r="7" spans="1:13" x14ac:dyDescent="0.25">
      <c r="D7" s="1" t="s">
        <v>0</v>
      </c>
      <c r="G7" s="1" t="s">
        <v>1</v>
      </c>
      <c r="H7" s="1" t="s">
        <v>2</v>
      </c>
      <c r="I7" s="1" t="s">
        <v>3</v>
      </c>
      <c r="J7" s="1" t="s">
        <v>4</v>
      </c>
      <c r="K7" s="1" t="s">
        <v>5</v>
      </c>
      <c r="L7" s="1" t="s">
        <v>6</v>
      </c>
      <c r="M7" s="1" t="s">
        <v>7</v>
      </c>
    </row>
    <row r="8" spans="1:13" ht="207" customHeight="1" x14ac:dyDescent="0.25">
      <c r="A8" s="38" t="s">
        <v>11</v>
      </c>
      <c r="B8" s="40" t="s">
        <v>8</v>
      </c>
      <c r="C8" s="38" t="s">
        <v>12</v>
      </c>
      <c r="D8" s="43" t="s">
        <v>9</v>
      </c>
      <c r="E8" s="45" t="s">
        <v>13</v>
      </c>
      <c r="F8" s="52" t="s">
        <v>14</v>
      </c>
      <c r="G8" s="7" t="s">
        <v>20</v>
      </c>
      <c r="H8" s="7" t="s">
        <v>21</v>
      </c>
      <c r="I8" s="7" t="s">
        <v>22</v>
      </c>
      <c r="J8" s="7" t="s">
        <v>23</v>
      </c>
      <c r="K8" s="7" t="s">
        <v>24</v>
      </c>
      <c r="L8" s="7" t="s">
        <v>25</v>
      </c>
      <c r="M8" s="50" t="s">
        <v>10</v>
      </c>
    </row>
    <row r="9" spans="1:13" ht="26.25" customHeight="1" x14ac:dyDescent="0.25">
      <c r="A9" s="39"/>
      <c r="B9" s="41"/>
      <c r="C9" s="42"/>
      <c r="D9" s="44"/>
      <c r="E9" s="46"/>
      <c r="F9" s="53"/>
      <c r="G9" s="54" t="s">
        <v>26</v>
      </c>
      <c r="H9" s="55"/>
      <c r="I9" s="55"/>
      <c r="J9" s="55"/>
      <c r="K9" s="55"/>
      <c r="L9" s="56"/>
      <c r="M9" s="51"/>
    </row>
    <row r="10" spans="1:13" ht="20.100000000000001" customHeight="1" x14ac:dyDescent="0.25">
      <c r="A10" s="8" t="s">
        <v>28</v>
      </c>
      <c r="B10" s="9" t="s">
        <v>29</v>
      </c>
      <c r="C10" s="12">
        <v>137207</v>
      </c>
      <c r="D10" s="11">
        <v>24</v>
      </c>
      <c r="E10" s="29">
        <v>86.1</v>
      </c>
      <c r="F10" s="29">
        <f t="shared" ref="F10:F75" si="0">SUM(E10*D10)</f>
        <v>2066.4</v>
      </c>
      <c r="G10" s="2"/>
      <c r="H10" s="2"/>
      <c r="I10" s="2"/>
      <c r="J10" s="2"/>
      <c r="K10" s="2"/>
      <c r="L10" s="13"/>
      <c r="M10" s="14">
        <f t="shared" ref="M10:M42" si="1">D10*L10</f>
        <v>0</v>
      </c>
    </row>
    <row r="11" spans="1:13" ht="20.100000000000001" customHeight="1" x14ac:dyDescent="0.25">
      <c r="A11" s="8" t="s">
        <v>30</v>
      </c>
      <c r="B11" s="9" t="s">
        <v>31</v>
      </c>
      <c r="C11" s="12">
        <v>139128</v>
      </c>
      <c r="D11" s="10">
        <v>10</v>
      </c>
      <c r="E11" s="29">
        <v>27.24</v>
      </c>
      <c r="F11" s="29">
        <f t="shared" si="0"/>
        <v>272.39999999999998</v>
      </c>
      <c r="G11" s="2"/>
      <c r="H11" s="2"/>
      <c r="I11" s="2"/>
      <c r="J11" s="2"/>
      <c r="K11" s="2"/>
      <c r="L11" s="13"/>
      <c r="M11" s="14">
        <f t="shared" si="1"/>
        <v>0</v>
      </c>
    </row>
    <row r="12" spans="1:13" ht="20.100000000000001" customHeight="1" x14ac:dyDescent="0.25">
      <c r="A12" s="8" t="s">
        <v>32</v>
      </c>
      <c r="B12" s="9" t="s">
        <v>33</v>
      </c>
      <c r="C12" s="12" t="s">
        <v>34</v>
      </c>
      <c r="D12" s="10">
        <v>70</v>
      </c>
      <c r="E12" s="29">
        <v>7.65</v>
      </c>
      <c r="F12" s="29">
        <f t="shared" si="0"/>
        <v>535.5</v>
      </c>
      <c r="G12" s="2"/>
      <c r="H12" s="2"/>
      <c r="I12" s="2"/>
      <c r="J12" s="2"/>
      <c r="K12" s="2"/>
      <c r="L12" s="13"/>
      <c r="M12" s="14">
        <f t="shared" si="1"/>
        <v>0</v>
      </c>
    </row>
    <row r="13" spans="1:13" ht="20.100000000000001" customHeight="1" x14ac:dyDescent="0.25">
      <c r="A13" s="8" t="s">
        <v>35</v>
      </c>
      <c r="B13" s="9" t="s">
        <v>36</v>
      </c>
      <c r="C13" s="12" t="s">
        <v>37</v>
      </c>
      <c r="D13" s="10">
        <v>48</v>
      </c>
      <c r="E13" s="29">
        <v>2.52</v>
      </c>
      <c r="F13" s="29">
        <f t="shared" si="0"/>
        <v>120.96</v>
      </c>
      <c r="G13" s="2"/>
      <c r="H13" s="2"/>
      <c r="I13" s="2"/>
      <c r="J13" s="2"/>
      <c r="K13" s="2"/>
      <c r="L13" s="13"/>
      <c r="M13" s="14">
        <f t="shared" si="1"/>
        <v>0</v>
      </c>
    </row>
    <row r="14" spans="1:13" ht="20.100000000000001" customHeight="1" x14ac:dyDescent="0.25">
      <c r="A14" s="8" t="s">
        <v>38</v>
      </c>
      <c r="B14" s="9" t="s">
        <v>39</v>
      </c>
      <c r="C14" s="12" t="s">
        <v>40</v>
      </c>
      <c r="D14" s="10">
        <v>10</v>
      </c>
      <c r="E14" s="29">
        <v>7.74</v>
      </c>
      <c r="F14" s="29">
        <f t="shared" si="0"/>
        <v>77.400000000000006</v>
      </c>
      <c r="G14" s="2"/>
      <c r="H14" s="2"/>
      <c r="I14" s="2"/>
      <c r="J14" s="2"/>
      <c r="K14" s="2"/>
      <c r="L14" s="13"/>
      <c r="M14" s="14">
        <f t="shared" si="1"/>
        <v>0</v>
      </c>
    </row>
    <row r="15" spans="1:13" ht="20.100000000000001" customHeight="1" x14ac:dyDescent="0.25">
      <c r="A15" s="8" t="s">
        <v>41</v>
      </c>
      <c r="B15" s="9" t="s">
        <v>42</v>
      </c>
      <c r="C15" s="12" t="s">
        <v>43</v>
      </c>
      <c r="D15" s="10">
        <v>18</v>
      </c>
      <c r="E15" s="29">
        <v>5.84</v>
      </c>
      <c r="F15" s="29">
        <f t="shared" si="0"/>
        <v>105.12</v>
      </c>
      <c r="G15" s="2"/>
      <c r="H15" s="2"/>
      <c r="I15" s="2"/>
      <c r="J15" s="2"/>
      <c r="K15" s="2"/>
      <c r="L15" s="13"/>
      <c r="M15" s="14">
        <f t="shared" si="1"/>
        <v>0</v>
      </c>
    </row>
    <row r="16" spans="1:13" ht="20.100000000000001" customHeight="1" x14ac:dyDescent="0.25">
      <c r="A16" s="8" t="s">
        <v>44</v>
      </c>
      <c r="B16" s="9" t="s">
        <v>45</v>
      </c>
      <c r="C16" s="12" t="s">
        <v>46</v>
      </c>
      <c r="D16" s="10">
        <v>60</v>
      </c>
      <c r="E16" s="29">
        <v>38.14</v>
      </c>
      <c r="F16" s="29">
        <f t="shared" si="0"/>
        <v>2288.4</v>
      </c>
      <c r="G16" s="2"/>
      <c r="H16" s="2"/>
      <c r="I16" s="2"/>
      <c r="J16" s="2"/>
      <c r="K16" s="2"/>
      <c r="L16" s="13"/>
      <c r="M16" s="14">
        <f t="shared" si="1"/>
        <v>0</v>
      </c>
    </row>
    <row r="17" spans="1:13" ht="20.100000000000001" customHeight="1" x14ac:dyDescent="0.25">
      <c r="A17" s="8" t="s">
        <v>47</v>
      </c>
      <c r="B17" s="9" t="s">
        <v>48</v>
      </c>
      <c r="C17" s="12" t="s">
        <v>49</v>
      </c>
      <c r="D17" s="10">
        <v>2</v>
      </c>
      <c r="E17" s="29">
        <v>18.5</v>
      </c>
      <c r="F17" s="29">
        <f t="shared" si="0"/>
        <v>37</v>
      </c>
      <c r="G17" s="2"/>
      <c r="H17" s="2"/>
      <c r="I17" s="2"/>
      <c r="J17" s="2"/>
      <c r="K17" s="2"/>
      <c r="L17" s="13"/>
      <c r="M17" s="14">
        <f t="shared" si="1"/>
        <v>0</v>
      </c>
    </row>
    <row r="18" spans="1:13" ht="20.100000000000001" customHeight="1" x14ac:dyDescent="0.25">
      <c r="A18" s="8" t="s">
        <v>50</v>
      </c>
      <c r="B18" s="9" t="s">
        <v>51</v>
      </c>
      <c r="C18" s="12" t="s">
        <v>52</v>
      </c>
      <c r="D18" s="10">
        <v>17</v>
      </c>
      <c r="E18" s="29">
        <v>39.78</v>
      </c>
      <c r="F18" s="29">
        <f t="shared" si="0"/>
        <v>676.26</v>
      </c>
      <c r="G18" s="2"/>
      <c r="H18" s="2"/>
      <c r="I18" s="2"/>
      <c r="J18" s="2"/>
      <c r="K18" s="2"/>
      <c r="L18" s="13"/>
      <c r="M18" s="14">
        <f t="shared" si="1"/>
        <v>0</v>
      </c>
    </row>
    <row r="19" spans="1:13" ht="20.100000000000001" customHeight="1" x14ac:dyDescent="0.25">
      <c r="A19" s="8" t="s">
        <v>53</v>
      </c>
      <c r="B19" s="9" t="s">
        <v>54</v>
      </c>
      <c r="C19" s="12" t="s">
        <v>55</v>
      </c>
      <c r="D19" s="10">
        <v>6</v>
      </c>
      <c r="E19" s="29">
        <v>17.29</v>
      </c>
      <c r="F19" s="29">
        <f t="shared" si="0"/>
        <v>103.74</v>
      </c>
      <c r="G19" s="2"/>
      <c r="H19" s="2"/>
      <c r="I19" s="2"/>
      <c r="J19" s="2"/>
      <c r="K19" s="2"/>
      <c r="L19" s="13"/>
      <c r="M19" s="14">
        <f t="shared" si="1"/>
        <v>0</v>
      </c>
    </row>
    <row r="20" spans="1:13" ht="20.100000000000001" customHeight="1" x14ac:dyDescent="0.25">
      <c r="A20" s="8" t="s">
        <v>56</v>
      </c>
      <c r="B20" s="9" t="s">
        <v>57</v>
      </c>
      <c r="C20" s="12" t="s">
        <v>58</v>
      </c>
      <c r="D20" s="10">
        <v>8</v>
      </c>
      <c r="E20" s="29">
        <v>20.56</v>
      </c>
      <c r="F20" s="29">
        <f t="shared" si="0"/>
        <v>164.48</v>
      </c>
      <c r="G20" s="2"/>
      <c r="H20" s="2"/>
      <c r="I20" s="2"/>
      <c r="J20" s="2"/>
      <c r="K20" s="2"/>
      <c r="L20" s="13"/>
      <c r="M20" s="14">
        <f t="shared" si="1"/>
        <v>0</v>
      </c>
    </row>
    <row r="21" spans="1:13" ht="20.100000000000001" customHeight="1" x14ac:dyDescent="0.25">
      <c r="A21" s="8" t="s">
        <v>59</v>
      </c>
      <c r="B21" s="9" t="s">
        <v>60</v>
      </c>
      <c r="C21" s="12" t="s">
        <v>61</v>
      </c>
      <c r="D21" s="10">
        <v>4</v>
      </c>
      <c r="E21" s="29">
        <v>16.170000000000002</v>
      </c>
      <c r="F21" s="29">
        <f t="shared" si="0"/>
        <v>64.680000000000007</v>
      </c>
      <c r="G21" s="2"/>
      <c r="H21" s="2"/>
      <c r="I21" s="2"/>
      <c r="J21" s="2"/>
      <c r="K21" s="2"/>
      <c r="L21" s="13"/>
      <c r="M21" s="14">
        <f t="shared" si="1"/>
        <v>0</v>
      </c>
    </row>
    <row r="22" spans="1:13" ht="20.100000000000001" customHeight="1" x14ac:dyDescent="0.25">
      <c r="A22" s="8" t="s">
        <v>62</v>
      </c>
      <c r="B22" s="9" t="s">
        <v>63</v>
      </c>
      <c r="C22" s="12" t="s">
        <v>64</v>
      </c>
      <c r="D22" s="10">
        <v>17</v>
      </c>
      <c r="E22" s="29">
        <v>26.96</v>
      </c>
      <c r="F22" s="29">
        <f t="shared" si="0"/>
        <v>458.32</v>
      </c>
      <c r="G22" s="2"/>
      <c r="H22" s="2"/>
      <c r="I22" s="2"/>
      <c r="J22" s="2"/>
      <c r="K22" s="2"/>
      <c r="L22" s="13"/>
      <c r="M22" s="14">
        <f t="shared" si="1"/>
        <v>0</v>
      </c>
    </row>
    <row r="23" spans="1:13" ht="20.100000000000001" customHeight="1" x14ac:dyDescent="0.25">
      <c r="A23" s="8"/>
      <c r="B23" s="9"/>
      <c r="C23" s="12"/>
      <c r="D23" s="33" t="s">
        <v>0</v>
      </c>
      <c r="E23" s="35"/>
      <c r="F23" s="35"/>
      <c r="G23" s="33" t="s">
        <v>1</v>
      </c>
      <c r="H23" s="33" t="s">
        <v>2</v>
      </c>
      <c r="I23" s="33" t="s">
        <v>3</v>
      </c>
      <c r="J23" s="33" t="s">
        <v>4</v>
      </c>
      <c r="K23" s="33" t="s">
        <v>5</v>
      </c>
      <c r="L23" s="33" t="s">
        <v>6</v>
      </c>
      <c r="M23" s="33" t="s">
        <v>7</v>
      </c>
    </row>
    <row r="24" spans="1:13" ht="20.100000000000001" customHeight="1" x14ac:dyDescent="0.25">
      <c r="A24" s="8" t="s">
        <v>65</v>
      </c>
      <c r="B24" s="9" t="s">
        <v>66</v>
      </c>
      <c r="C24" s="12" t="s">
        <v>67</v>
      </c>
      <c r="D24" s="10">
        <v>30</v>
      </c>
      <c r="E24" s="29">
        <v>14.56</v>
      </c>
      <c r="F24" s="29">
        <f t="shared" si="0"/>
        <v>436.8</v>
      </c>
      <c r="G24" s="2"/>
      <c r="H24" s="2"/>
      <c r="I24" s="2"/>
      <c r="J24" s="2"/>
      <c r="K24" s="2"/>
      <c r="L24" s="13"/>
      <c r="M24" s="14">
        <f t="shared" si="1"/>
        <v>0</v>
      </c>
    </row>
    <row r="25" spans="1:13" ht="20.100000000000001" customHeight="1" x14ac:dyDescent="0.25">
      <c r="A25" s="8" t="s">
        <v>68</v>
      </c>
      <c r="B25" s="9" t="s">
        <v>69</v>
      </c>
      <c r="C25" s="12" t="s">
        <v>70</v>
      </c>
      <c r="D25" s="10">
        <v>37</v>
      </c>
      <c r="E25" s="29">
        <v>14.21</v>
      </c>
      <c r="F25" s="29">
        <f t="shared" si="0"/>
        <v>525.77</v>
      </c>
      <c r="G25" s="2"/>
      <c r="H25" s="2"/>
      <c r="I25" s="2"/>
      <c r="J25" s="2"/>
      <c r="K25" s="2"/>
      <c r="L25" s="13"/>
      <c r="M25" s="14">
        <f t="shared" si="1"/>
        <v>0</v>
      </c>
    </row>
    <row r="26" spans="1:13" ht="20.100000000000001" customHeight="1" x14ac:dyDescent="0.25">
      <c r="A26" s="8" t="s">
        <v>71</v>
      </c>
      <c r="B26" s="9" t="s">
        <v>72</v>
      </c>
      <c r="C26" s="12" t="s">
        <v>73</v>
      </c>
      <c r="D26" s="10">
        <v>10</v>
      </c>
      <c r="E26" s="29">
        <v>58.39</v>
      </c>
      <c r="F26" s="29">
        <f t="shared" si="0"/>
        <v>583.9</v>
      </c>
      <c r="G26" s="2"/>
      <c r="H26" s="2"/>
      <c r="I26" s="2"/>
      <c r="J26" s="2"/>
      <c r="K26" s="2"/>
      <c r="L26" s="13"/>
      <c r="M26" s="14">
        <f t="shared" si="1"/>
        <v>0</v>
      </c>
    </row>
    <row r="27" spans="1:13" ht="20.100000000000001" customHeight="1" x14ac:dyDescent="0.25">
      <c r="A27" s="8" t="s">
        <v>74</v>
      </c>
      <c r="B27" s="9" t="s">
        <v>75</v>
      </c>
      <c r="C27" s="12" t="s">
        <v>76</v>
      </c>
      <c r="D27" s="10">
        <v>10</v>
      </c>
      <c r="E27" s="29">
        <v>25.95</v>
      </c>
      <c r="F27" s="29">
        <f t="shared" si="0"/>
        <v>259.5</v>
      </c>
      <c r="G27" s="2"/>
      <c r="H27" s="2"/>
      <c r="I27" s="2"/>
      <c r="J27" s="2"/>
      <c r="K27" s="2"/>
      <c r="L27" s="13"/>
      <c r="M27" s="14">
        <f t="shared" si="1"/>
        <v>0</v>
      </c>
    </row>
    <row r="28" spans="1:13" ht="20.100000000000001" customHeight="1" x14ac:dyDescent="0.25">
      <c r="A28" s="8" t="s">
        <v>77</v>
      </c>
      <c r="B28" s="9" t="s">
        <v>78</v>
      </c>
      <c r="C28" s="12" t="s">
        <v>79</v>
      </c>
      <c r="D28" s="10">
        <v>10</v>
      </c>
      <c r="E28" s="29">
        <v>162.66</v>
      </c>
      <c r="F28" s="29">
        <f t="shared" si="0"/>
        <v>1626.6</v>
      </c>
      <c r="G28" s="2"/>
      <c r="H28" s="2"/>
      <c r="I28" s="2"/>
      <c r="J28" s="2"/>
      <c r="K28" s="2"/>
      <c r="L28" s="13"/>
      <c r="M28" s="14">
        <f t="shared" si="1"/>
        <v>0</v>
      </c>
    </row>
    <row r="29" spans="1:13" ht="20.100000000000001" customHeight="1" x14ac:dyDescent="0.25">
      <c r="A29" s="8" t="s">
        <v>80</v>
      </c>
      <c r="B29" s="9" t="s">
        <v>81</v>
      </c>
      <c r="C29" s="12" t="s">
        <v>82</v>
      </c>
      <c r="D29" s="10">
        <v>8</v>
      </c>
      <c r="E29" s="29">
        <v>163.91</v>
      </c>
      <c r="F29" s="29">
        <f t="shared" si="0"/>
        <v>1311.28</v>
      </c>
      <c r="G29" s="2"/>
      <c r="H29" s="2"/>
      <c r="I29" s="2"/>
      <c r="J29" s="2"/>
      <c r="K29" s="2"/>
      <c r="L29" s="13"/>
      <c r="M29" s="14">
        <f t="shared" si="1"/>
        <v>0</v>
      </c>
    </row>
    <row r="30" spans="1:13" ht="20.100000000000001" customHeight="1" x14ac:dyDescent="0.25">
      <c r="A30" s="8" t="s">
        <v>83</v>
      </c>
      <c r="B30" s="9" t="s">
        <v>84</v>
      </c>
      <c r="C30" s="12" t="s">
        <v>85</v>
      </c>
      <c r="D30" s="10">
        <v>9</v>
      </c>
      <c r="E30" s="29">
        <v>6.5</v>
      </c>
      <c r="F30" s="29">
        <f t="shared" si="0"/>
        <v>58.5</v>
      </c>
      <c r="G30" s="2"/>
      <c r="H30" s="2"/>
      <c r="I30" s="2"/>
      <c r="J30" s="2"/>
      <c r="K30" s="2"/>
      <c r="L30" s="13"/>
      <c r="M30" s="14">
        <f t="shared" si="1"/>
        <v>0</v>
      </c>
    </row>
    <row r="31" spans="1:13" ht="20.100000000000001" customHeight="1" x14ac:dyDescent="0.25">
      <c r="A31" s="8" t="s">
        <v>86</v>
      </c>
      <c r="B31" s="9" t="s">
        <v>87</v>
      </c>
      <c r="C31" s="12" t="s">
        <v>88</v>
      </c>
      <c r="D31" s="10">
        <v>8</v>
      </c>
      <c r="E31" s="29">
        <v>37.020000000000003</v>
      </c>
      <c r="F31" s="29">
        <f t="shared" si="0"/>
        <v>296.16000000000003</v>
      </c>
      <c r="G31" s="2"/>
      <c r="H31" s="2"/>
      <c r="I31" s="2"/>
      <c r="J31" s="2"/>
      <c r="K31" s="2"/>
      <c r="L31" s="13"/>
      <c r="M31" s="14">
        <f t="shared" si="1"/>
        <v>0</v>
      </c>
    </row>
    <row r="32" spans="1:13" ht="20.100000000000001" customHeight="1" x14ac:dyDescent="0.25">
      <c r="A32" s="8" t="s">
        <v>89</v>
      </c>
      <c r="B32" s="9" t="s">
        <v>90</v>
      </c>
      <c r="C32" s="12" t="s">
        <v>91</v>
      </c>
      <c r="D32" s="10">
        <v>26</v>
      </c>
      <c r="E32" s="29">
        <v>23.58</v>
      </c>
      <c r="F32" s="29">
        <f t="shared" si="0"/>
        <v>613.08000000000004</v>
      </c>
      <c r="G32" s="2"/>
      <c r="H32" s="2"/>
      <c r="I32" s="2"/>
      <c r="J32" s="2"/>
      <c r="K32" s="2"/>
      <c r="L32" s="13"/>
      <c r="M32" s="14">
        <f t="shared" si="1"/>
        <v>0</v>
      </c>
    </row>
    <row r="33" spans="1:13" ht="20.100000000000001" customHeight="1" x14ac:dyDescent="0.25">
      <c r="A33" s="8" t="s">
        <v>92</v>
      </c>
      <c r="B33" s="9" t="s">
        <v>93</v>
      </c>
      <c r="C33" s="12" t="s">
        <v>94</v>
      </c>
      <c r="D33" s="10">
        <v>4</v>
      </c>
      <c r="E33" s="29">
        <v>228.35</v>
      </c>
      <c r="F33" s="29">
        <f t="shared" si="0"/>
        <v>913.4</v>
      </c>
      <c r="G33" s="2"/>
      <c r="H33" s="2"/>
      <c r="I33" s="2"/>
      <c r="J33" s="2"/>
      <c r="K33" s="2"/>
      <c r="L33" s="13"/>
      <c r="M33" s="14">
        <f t="shared" si="1"/>
        <v>0</v>
      </c>
    </row>
    <row r="34" spans="1:13" ht="20.100000000000001" customHeight="1" x14ac:dyDescent="0.25">
      <c r="A34" s="8" t="s">
        <v>95</v>
      </c>
      <c r="B34" s="9" t="s">
        <v>90</v>
      </c>
      <c r="C34" s="12" t="s">
        <v>96</v>
      </c>
      <c r="D34" s="10">
        <v>9</v>
      </c>
      <c r="E34" s="29">
        <v>12.94</v>
      </c>
      <c r="F34" s="29">
        <f t="shared" si="0"/>
        <v>116.46</v>
      </c>
      <c r="G34" s="2"/>
      <c r="H34" s="2"/>
      <c r="I34" s="2"/>
      <c r="J34" s="2"/>
      <c r="K34" s="2"/>
      <c r="L34" s="13"/>
      <c r="M34" s="14">
        <f t="shared" si="1"/>
        <v>0</v>
      </c>
    </row>
    <row r="35" spans="1:13" ht="20.100000000000001" customHeight="1" x14ac:dyDescent="0.25">
      <c r="A35" s="8" t="s">
        <v>97</v>
      </c>
      <c r="B35" s="9" t="s">
        <v>98</v>
      </c>
      <c r="C35" s="12" t="s">
        <v>99</v>
      </c>
      <c r="D35" s="10">
        <v>27</v>
      </c>
      <c r="E35" s="29">
        <v>2.87</v>
      </c>
      <c r="F35" s="29">
        <f t="shared" si="0"/>
        <v>77.489999999999995</v>
      </c>
      <c r="G35" s="2"/>
      <c r="H35" s="2"/>
      <c r="I35" s="2"/>
      <c r="J35" s="2"/>
      <c r="K35" s="2"/>
      <c r="L35" s="13"/>
      <c r="M35" s="14">
        <f t="shared" si="1"/>
        <v>0</v>
      </c>
    </row>
    <row r="36" spans="1:13" ht="20.100000000000001" customHeight="1" x14ac:dyDescent="0.25">
      <c r="A36" s="8" t="s">
        <v>100</v>
      </c>
      <c r="B36" s="9" t="s">
        <v>101</v>
      </c>
      <c r="C36" s="12" t="s">
        <v>102</v>
      </c>
      <c r="D36" s="10">
        <v>8</v>
      </c>
      <c r="E36" s="29">
        <v>8.9600000000000009</v>
      </c>
      <c r="F36" s="29">
        <f t="shared" si="0"/>
        <v>71.680000000000007</v>
      </c>
      <c r="G36" s="2"/>
      <c r="H36" s="2"/>
      <c r="I36" s="2"/>
      <c r="J36" s="2"/>
      <c r="K36" s="2"/>
      <c r="L36" s="13"/>
      <c r="M36" s="14">
        <f t="shared" si="1"/>
        <v>0</v>
      </c>
    </row>
    <row r="37" spans="1:13" ht="20.100000000000001" customHeight="1" x14ac:dyDescent="0.25">
      <c r="A37" s="8" t="s">
        <v>100</v>
      </c>
      <c r="B37" s="9" t="s">
        <v>101</v>
      </c>
      <c r="C37" s="12" t="s">
        <v>103</v>
      </c>
      <c r="D37" s="10">
        <v>13</v>
      </c>
      <c r="E37" s="29">
        <v>8.33</v>
      </c>
      <c r="F37" s="29">
        <f t="shared" si="0"/>
        <v>108.29</v>
      </c>
      <c r="G37" s="2"/>
      <c r="H37" s="2"/>
      <c r="I37" s="2"/>
      <c r="J37" s="2"/>
      <c r="K37" s="2"/>
      <c r="L37" s="13"/>
      <c r="M37" s="14">
        <f t="shared" si="1"/>
        <v>0</v>
      </c>
    </row>
    <row r="38" spans="1:13" ht="20.100000000000001" customHeight="1" x14ac:dyDescent="0.25">
      <c r="A38" s="8" t="s">
        <v>104</v>
      </c>
      <c r="B38" s="9" t="s">
        <v>105</v>
      </c>
      <c r="C38" s="12" t="s">
        <v>106</v>
      </c>
      <c r="D38" s="10">
        <v>55</v>
      </c>
      <c r="E38" s="29">
        <v>6.25</v>
      </c>
      <c r="F38" s="29">
        <f t="shared" si="0"/>
        <v>343.75</v>
      </c>
      <c r="G38" s="2"/>
      <c r="H38" s="2"/>
      <c r="I38" s="2"/>
      <c r="J38" s="2"/>
      <c r="K38" s="2"/>
      <c r="L38" s="13"/>
      <c r="M38" s="14">
        <f t="shared" si="1"/>
        <v>0</v>
      </c>
    </row>
    <row r="39" spans="1:13" ht="20.100000000000001" customHeight="1" x14ac:dyDescent="0.25">
      <c r="A39" s="8" t="s">
        <v>107</v>
      </c>
      <c r="B39" s="9" t="s">
        <v>108</v>
      </c>
      <c r="C39" s="12" t="s">
        <v>109</v>
      </c>
      <c r="D39" s="10">
        <v>30</v>
      </c>
      <c r="E39" s="29">
        <v>9.2899999999999991</v>
      </c>
      <c r="F39" s="29">
        <f t="shared" si="0"/>
        <v>278.7</v>
      </c>
      <c r="G39" s="2"/>
      <c r="H39" s="2"/>
      <c r="I39" s="2"/>
      <c r="J39" s="2"/>
      <c r="K39" s="2"/>
      <c r="L39" s="13"/>
      <c r="M39" s="14">
        <f t="shared" si="1"/>
        <v>0</v>
      </c>
    </row>
    <row r="40" spans="1:13" ht="20.100000000000001" customHeight="1" x14ac:dyDescent="0.25">
      <c r="A40" s="8" t="s">
        <v>107</v>
      </c>
      <c r="B40" s="9" t="s">
        <v>108</v>
      </c>
      <c r="C40" s="12" t="s">
        <v>110</v>
      </c>
      <c r="D40" s="10">
        <v>202</v>
      </c>
      <c r="E40" s="29">
        <v>7.73</v>
      </c>
      <c r="F40" s="29">
        <f t="shared" si="0"/>
        <v>1561.46</v>
      </c>
      <c r="G40" s="2"/>
      <c r="H40" s="2"/>
      <c r="I40" s="2"/>
      <c r="J40" s="2"/>
      <c r="K40" s="2"/>
      <c r="L40" s="13"/>
      <c r="M40" s="14">
        <f t="shared" si="1"/>
        <v>0</v>
      </c>
    </row>
    <row r="41" spans="1:13" ht="20.100000000000001" customHeight="1" x14ac:dyDescent="0.25">
      <c r="A41" s="8" t="s">
        <v>111</v>
      </c>
      <c r="B41" s="9" t="s">
        <v>112</v>
      </c>
      <c r="C41" s="12" t="s">
        <v>113</v>
      </c>
      <c r="D41" s="10">
        <v>72</v>
      </c>
      <c r="E41" s="29">
        <v>25.06</v>
      </c>
      <c r="F41" s="29">
        <f t="shared" si="0"/>
        <v>1804.32</v>
      </c>
      <c r="G41" s="2"/>
      <c r="H41" s="2"/>
      <c r="I41" s="2"/>
      <c r="J41" s="2"/>
      <c r="K41" s="2"/>
      <c r="L41" s="13"/>
      <c r="M41" s="14">
        <f t="shared" si="1"/>
        <v>0</v>
      </c>
    </row>
    <row r="42" spans="1:13" ht="20.100000000000001" customHeight="1" x14ac:dyDescent="0.25">
      <c r="A42" s="8" t="s">
        <v>114</v>
      </c>
      <c r="B42" s="9" t="s">
        <v>98</v>
      </c>
      <c r="C42" s="12" t="s">
        <v>115</v>
      </c>
      <c r="D42" s="10">
        <v>72</v>
      </c>
      <c r="E42" s="29">
        <v>2.56</v>
      </c>
      <c r="F42" s="29">
        <f t="shared" si="0"/>
        <v>184.32</v>
      </c>
      <c r="G42" s="2"/>
      <c r="H42" s="2"/>
      <c r="I42" s="2"/>
      <c r="J42" s="2"/>
      <c r="K42" s="2"/>
      <c r="L42" s="13"/>
      <c r="M42" s="14">
        <f t="shared" si="1"/>
        <v>0</v>
      </c>
    </row>
    <row r="43" spans="1:13" ht="20.100000000000001" customHeight="1" x14ac:dyDescent="0.25">
      <c r="A43" s="8" t="s">
        <v>116</v>
      </c>
      <c r="B43" s="9" t="s">
        <v>117</v>
      </c>
      <c r="C43" s="12" t="s">
        <v>118</v>
      </c>
      <c r="D43" s="10">
        <v>6</v>
      </c>
      <c r="E43" s="29">
        <v>107.73</v>
      </c>
      <c r="F43" s="29">
        <f t="shared" si="0"/>
        <v>646.38</v>
      </c>
      <c r="G43" s="2"/>
      <c r="H43" s="2"/>
      <c r="I43" s="2"/>
      <c r="J43" s="2"/>
      <c r="K43" s="2"/>
      <c r="L43" s="13"/>
      <c r="M43" s="14">
        <f t="shared" ref="M43:M75" si="2">D43*L43</f>
        <v>0</v>
      </c>
    </row>
    <row r="44" spans="1:13" ht="20.100000000000001" customHeight="1" x14ac:dyDescent="0.25">
      <c r="A44" s="8" t="s">
        <v>119</v>
      </c>
      <c r="B44" s="9" t="s">
        <v>120</v>
      </c>
      <c r="C44" s="12" t="s">
        <v>121</v>
      </c>
      <c r="D44" s="10">
        <v>4</v>
      </c>
      <c r="E44" s="29">
        <v>12.59</v>
      </c>
      <c r="F44" s="29">
        <f t="shared" si="0"/>
        <v>50.36</v>
      </c>
      <c r="G44" s="2"/>
      <c r="H44" s="2"/>
      <c r="I44" s="2"/>
      <c r="J44" s="2"/>
      <c r="K44" s="2"/>
      <c r="L44" s="13"/>
      <c r="M44" s="14">
        <f t="shared" si="2"/>
        <v>0</v>
      </c>
    </row>
    <row r="45" spans="1:13" ht="20.100000000000001" customHeight="1" x14ac:dyDescent="0.25">
      <c r="A45" s="8" t="s">
        <v>122</v>
      </c>
      <c r="B45" s="9" t="s">
        <v>123</v>
      </c>
      <c r="C45" s="12" t="s">
        <v>124</v>
      </c>
      <c r="D45" s="10">
        <v>4</v>
      </c>
      <c r="E45" s="29">
        <v>39.69</v>
      </c>
      <c r="F45" s="29">
        <f t="shared" si="0"/>
        <v>158.76</v>
      </c>
      <c r="G45" s="2"/>
      <c r="H45" s="2"/>
      <c r="I45" s="2"/>
      <c r="J45" s="2"/>
      <c r="K45" s="2"/>
      <c r="L45" s="13"/>
      <c r="M45" s="14">
        <f t="shared" si="2"/>
        <v>0</v>
      </c>
    </row>
    <row r="46" spans="1:13" ht="20.100000000000001" customHeight="1" x14ac:dyDescent="0.25">
      <c r="A46" s="8" t="s">
        <v>125</v>
      </c>
      <c r="B46" s="9" t="s">
        <v>126</v>
      </c>
      <c r="C46" s="12" t="s">
        <v>127</v>
      </c>
      <c r="D46" s="10">
        <v>72</v>
      </c>
      <c r="E46" s="29">
        <v>2.64</v>
      </c>
      <c r="F46" s="29">
        <f t="shared" si="0"/>
        <v>190.08</v>
      </c>
      <c r="G46" s="2"/>
      <c r="H46" s="2"/>
      <c r="I46" s="2"/>
      <c r="J46" s="2"/>
      <c r="K46" s="2"/>
      <c r="L46" s="13"/>
      <c r="M46" s="14">
        <f t="shared" si="2"/>
        <v>0</v>
      </c>
    </row>
    <row r="47" spans="1:13" ht="20.100000000000001" customHeight="1" x14ac:dyDescent="0.25">
      <c r="A47" s="8" t="s">
        <v>128</v>
      </c>
      <c r="B47" s="9" t="s">
        <v>90</v>
      </c>
      <c r="C47" s="12" t="s">
        <v>129</v>
      </c>
      <c r="D47" s="10">
        <v>22</v>
      </c>
      <c r="E47" s="29">
        <v>24.41</v>
      </c>
      <c r="F47" s="29">
        <f t="shared" si="0"/>
        <v>537.02</v>
      </c>
      <c r="G47" s="2"/>
      <c r="H47" s="2"/>
      <c r="I47" s="2"/>
      <c r="J47" s="2"/>
      <c r="K47" s="2"/>
      <c r="L47" s="13"/>
      <c r="M47" s="14">
        <f t="shared" si="2"/>
        <v>0</v>
      </c>
    </row>
    <row r="48" spans="1:13" ht="20.100000000000001" customHeight="1" x14ac:dyDescent="0.25">
      <c r="A48" s="8" t="s">
        <v>130</v>
      </c>
      <c r="B48" s="9" t="s">
        <v>131</v>
      </c>
      <c r="C48" s="12" t="s">
        <v>132</v>
      </c>
      <c r="D48" s="10">
        <v>13</v>
      </c>
      <c r="E48" s="29">
        <v>56.01</v>
      </c>
      <c r="F48" s="29">
        <f t="shared" si="0"/>
        <v>728.13</v>
      </c>
      <c r="G48" s="2"/>
      <c r="H48" s="2"/>
      <c r="I48" s="2"/>
      <c r="J48" s="2"/>
      <c r="K48" s="2"/>
      <c r="L48" s="13"/>
      <c r="M48" s="14">
        <f t="shared" si="2"/>
        <v>0</v>
      </c>
    </row>
    <row r="49" spans="1:13" ht="20.100000000000001" customHeight="1" x14ac:dyDescent="0.25">
      <c r="A49" s="8" t="s">
        <v>133</v>
      </c>
      <c r="B49" s="9" t="s">
        <v>134</v>
      </c>
      <c r="C49" s="12" t="s">
        <v>135</v>
      </c>
      <c r="D49" s="10">
        <v>86</v>
      </c>
      <c r="E49" s="29">
        <v>9.6199999999999992</v>
      </c>
      <c r="F49" s="29">
        <f t="shared" si="0"/>
        <v>827.32</v>
      </c>
      <c r="G49" s="2"/>
      <c r="H49" s="2"/>
      <c r="I49" s="2"/>
      <c r="J49" s="2"/>
      <c r="K49" s="2"/>
      <c r="L49" s="13"/>
      <c r="M49" s="14">
        <f t="shared" si="2"/>
        <v>0</v>
      </c>
    </row>
    <row r="50" spans="1:13" ht="20.100000000000001" customHeight="1" x14ac:dyDescent="0.25">
      <c r="A50" s="8" t="s">
        <v>136</v>
      </c>
      <c r="B50" s="9" t="s">
        <v>137</v>
      </c>
      <c r="C50" s="12" t="s">
        <v>138</v>
      </c>
      <c r="D50" s="10">
        <v>78</v>
      </c>
      <c r="E50" s="29">
        <v>11.08</v>
      </c>
      <c r="F50" s="29">
        <f t="shared" si="0"/>
        <v>864.24</v>
      </c>
      <c r="G50" s="2"/>
      <c r="H50" s="2"/>
      <c r="I50" s="2"/>
      <c r="J50" s="2"/>
      <c r="K50" s="2"/>
      <c r="L50" s="13"/>
      <c r="M50" s="14">
        <f t="shared" si="2"/>
        <v>0</v>
      </c>
    </row>
    <row r="51" spans="1:13" ht="20.100000000000001" customHeight="1" x14ac:dyDescent="0.25">
      <c r="A51" s="8"/>
      <c r="B51" s="9"/>
      <c r="C51" s="12"/>
      <c r="D51" s="33" t="s">
        <v>0</v>
      </c>
      <c r="E51" s="35"/>
      <c r="F51" s="35"/>
      <c r="G51" s="33" t="s">
        <v>1</v>
      </c>
      <c r="H51" s="33" t="s">
        <v>2</v>
      </c>
      <c r="I51" s="33" t="s">
        <v>3</v>
      </c>
      <c r="J51" s="33" t="s">
        <v>4</v>
      </c>
      <c r="K51" s="33" t="s">
        <v>5</v>
      </c>
      <c r="L51" s="33" t="s">
        <v>6</v>
      </c>
      <c r="M51" s="33" t="s">
        <v>7</v>
      </c>
    </row>
    <row r="52" spans="1:13" ht="20.100000000000001" customHeight="1" x14ac:dyDescent="0.25">
      <c r="A52" s="8" t="s">
        <v>139</v>
      </c>
      <c r="B52" s="9" t="s">
        <v>140</v>
      </c>
      <c r="C52" s="12" t="s">
        <v>141</v>
      </c>
      <c r="D52" s="10">
        <v>8</v>
      </c>
      <c r="E52" s="29">
        <v>223</v>
      </c>
      <c r="F52" s="29">
        <f t="shared" si="0"/>
        <v>1784</v>
      </c>
      <c r="G52" s="2"/>
      <c r="H52" s="2"/>
      <c r="I52" s="2"/>
      <c r="J52" s="2"/>
      <c r="K52" s="2"/>
      <c r="L52" s="13"/>
      <c r="M52" s="14">
        <f t="shared" si="2"/>
        <v>0</v>
      </c>
    </row>
    <row r="53" spans="1:13" ht="20.100000000000001" customHeight="1" x14ac:dyDescent="0.25">
      <c r="A53" s="8" t="s">
        <v>142</v>
      </c>
      <c r="B53" s="9" t="s">
        <v>143</v>
      </c>
      <c r="C53" s="12" t="s">
        <v>144</v>
      </c>
      <c r="D53" s="10">
        <v>5</v>
      </c>
      <c r="E53" s="29">
        <v>2.92</v>
      </c>
      <c r="F53" s="29">
        <f t="shared" si="0"/>
        <v>14.6</v>
      </c>
      <c r="G53" s="2"/>
      <c r="H53" s="2"/>
      <c r="I53" s="2"/>
      <c r="J53" s="2"/>
      <c r="K53" s="2"/>
      <c r="L53" s="13"/>
      <c r="M53" s="14">
        <f t="shared" si="2"/>
        <v>0</v>
      </c>
    </row>
    <row r="54" spans="1:13" ht="20.100000000000001" customHeight="1" x14ac:dyDescent="0.25">
      <c r="A54" s="8" t="s">
        <v>145</v>
      </c>
      <c r="B54" s="9" t="s">
        <v>146</v>
      </c>
      <c r="C54" s="12" t="s">
        <v>147</v>
      </c>
      <c r="D54" s="10">
        <v>55</v>
      </c>
      <c r="E54" s="29">
        <v>4.4400000000000004</v>
      </c>
      <c r="F54" s="29">
        <f t="shared" si="0"/>
        <v>244.2</v>
      </c>
      <c r="G54" s="2"/>
      <c r="H54" s="2"/>
      <c r="I54" s="2"/>
      <c r="J54" s="2"/>
      <c r="K54" s="2"/>
      <c r="L54" s="13"/>
      <c r="M54" s="14">
        <f t="shared" si="2"/>
        <v>0</v>
      </c>
    </row>
    <row r="55" spans="1:13" ht="20.100000000000001" customHeight="1" x14ac:dyDescent="0.25">
      <c r="A55" s="8" t="s">
        <v>148</v>
      </c>
      <c r="B55" s="9" t="s">
        <v>149</v>
      </c>
      <c r="C55" s="12" t="s">
        <v>150</v>
      </c>
      <c r="D55" s="10">
        <v>250</v>
      </c>
      <c r="E55" s="29">
        <v>82.1</v>
      </c>
      <c r="F55" s="29">
        <f t="shared" si="0"/>
        <v>20525</v>
      </c>
      <c r="G55" s="2"/>
      <c r="H55" s="2"/>
      <c r="I55" s="2"/>
      <c r="J55" s="2"/>
      <c r="K55" s="2"/>
      <c r="L55" s="13"/>
      <c r="M55" s="14">
        <f t="shared" si="2"/>
        <v>0</v>
      </c>
    </row>
    <row r="56" spans="1:13" ht="20.100000000000001" customHeight="1" x14ac:dyDescent="0.25">
      <c r="A56" s="8" t="s">
        <v>151</v>
      </c>
      <c r="B56" s="9" t="s">
        <v>152</v>
      </c>
      <c r="C56" s="12" t="s">
        <v>153</v>
      </c>
      <c r="D56" s="10">
        <v>8</v>
      </c>
      <c r="E56" s="29">
        <v>116</v>
      </c>
      <c r="F56" s="29">
        <f t="shared" si="0"/>
        <v>928</v>
      </c>
      <c r="G56" s="2"/>
      <c r="H56" s="2"/>
      <c r="I56" s="2"/>
      <c r="J56" s="2"/>
      <c r="K56" s="2"/>
      <c r="L56" s="13"/>
      <c r="M56" s="14">
        <f t="shared" si="2"/>
        <v>0</v>
      </c>
    </row>
    <row r="57" spans="1:13" ht="20.100000000000001" customHeight="1" x14ac:dyDescent="0.25">
      <c r="A57" s="8" t="s">
        <v>154</v>
      </c>
      <c r="B57" s="9" t="s">
        <v>155</v>
      </c>
      <c r="C57" s="12" t="s">
        <v>156</v>
      </c>
      <c r="D57" s="10">
        <v>15</v>
      </c>
      <c r="E57" s="29">
        <v>41.47</v>
      </c>
      <c r="F57" s="29">
        <f t="shared" si="0"/>
        <v>622.04999999999995</v>
      </c>
      <c r="G57" s="2"/>
      <c r="H57" s="2"/>
      <c r="I57" s="2"/>
      <c r="J57" s="2"/>
      <c r="K57" s="2"/>
      <c r="L57" s="13"/>
      <c r="M57" s="14">
        <f t="shared" si="2"/>
        <v>0</v>
      </c>
    </row>
    <row r="58" spans="1:13" ht="20.100000000000001" customHeight="1" x14ac:dyDescent="0.25">
      <c r="A58" s="8" t="s">
        <v>157</v>
      </c>
      <c r="B58" s="36" t="s">
        <v>158</v>
      </c>
      <c r="C58" s="34" t="s">
        <v>159</v>
      </c>
      <c r="D58" s="10">
        <v>8</v>
      </c>
      <c r="E58" s="29">
        <v>138.22999999999999</v>
      </c>
      <c r="F58" s="29">
        <f t="shared" si="0"/>
        <v>1105.8399999999999</v>
      </c>
      <c r="G58" s="2"/>
      <c r="H58" s="2"/>
      <c r="I58" s="2"/>
      <c r="J58" s="2"/>
      <c r="K58" s="2"/>
      <c r="L58" s="13"/>
      <c r="M58" s="14">
        <f t="shared" si="2"/>
        <v>0</v>
      </c>
    </row>
    <row r="59" spans="1:13" ht="20.100000000000001" customHeight="1" x14ac:dyDescent="0.25">
      <c r="A59" s="8" t="s">
        <v>160</v>
      </c>
      <c r="B59" s="9" t="s">
        <v>161</v>
      </c>
      <c r="C59" s="12" t="s">
        <v>162</v>
      </c>
      <c r="D59" s="10">
        <v>2</v>
      </c>
      <c r="E59" s="29">
        <v>192.21</v>
      </c>
      <c r="F59" s="29">
        <f t="shared" si="0"/>
        <v>384.42</v>
      </c>
      <c r="G59" s="2"/>
      <c r="H59" s="2"/>
      <c r="I59" s="2"/>
      <c r="J59" s="2"/>
      <c r="K59" s="2"/>
      <c r="L59" s="13"/>
      <c r="M59" s="14">
        <f t="shared" si="2"/>
        <v>0</v>
      </c>
    </row>
    <row r="60" spans="1:13" ht="20.100000000000001" customHeight="1" x14ac:dyDescent="0.25">
      <c r="A60" s="8" t="s">
        <v>163</v>
      </c>
      <c r="B60" s="9" t="s">
        <v>164</v>
      </c>
      <c r="C60" s="12" t="s">
        <v>165</v>
      </c>
      <c r="D60" s="10">
        <v>26</v>
      </c>
      <c r="E60" s="29">
        <v>58.26</v>
      </c>
      <c r="F60" s="29">
        <f t="shared" si="0"/>
        <v>1514.76</v>
      </c>
      <c r="G60" s="2"/>
      <c r="H60" s="2"/>
      <c r="I60" s="2"/>
      <c r="J60" s="2"/>
      <c r="K60" s="2"/>
      <c r="L60" s="13"/>
      <c r="M60" s="14">
        <f t="shared" si="2"/>
        <v>0</v>
      </c>
    </row>
    <row r="61" spans="1:13" ht="20.100000000000001" customHeight="1" x14ac:dyDescent="0.25">
      <c r="A61" s="8" t="s">
        <v>166</v>
      </c>
      <c r="B61" s="9" t="s">
        <v>167</v>
      </c>
      <c r="C61" s="12" t="s">
        <v>168</v>
      </c>
      <c r="D61" s="10">
        <v>12</v>
      </c>
      <c r="E61" s="29">
        <v>193.52</v>
      </c>
      <c r="F61" s="29">
        <f t="shared" si="0"/>
        <v>2322.2399999999998</v>
      </c>
      <c r="G61" s="2"/>
      <c r="H61" s="2"/>
      <c r="I61" s="2"/>
      <c r="J61" s="2"/>
      <c r="K61" s="2"/>
      <c r="L61" s="13"/>
      <c r="M61" s="14">
        <f t="shared" si="2"/>
        <v>0</v>
      </c>
    </row>
    <row r="62" spans="1:13" ht="20.100000000000001" customHeight="1" x14ac:dyDescent="0.25">
      <c r="A62" s="8" t="s">
        <v>169</v>
      </c>
      <c r="B62" s="9" t="s">
        <v>170</v>
      </c>
      <c r="C62" s="12" t="s">
        <v>171</v>
      </c>
      <c r="D62" s="10">
        <v>2</v>
      </c>
      <c r="E62" s="29">
        <v>68.22</v>
      </c>
      <c r="F62" s="29">
        <f t="shared" si="0"/>
        <v>136.44</v>
      </c>
      <c r="G62" s="2"/>
      <c r="H62" s="2"/>
      <c r="I62" s="2"/>
      <c r="J62" s="2"/>
      <c r="K62" s="2"/>
      <c r="L62" s="13"/>
      <c r="M62" s="14">
        <f t="shared" si="2"/>
        <v>0</v>
      </c>
    </row>
    <row r="63" spans="1:13" ht="20.100000000000001" customHeight="1" x14ac:dyDescent="0.25">
      <c r="A63" s="8" t="s">
        <v>169</v>
      </c>
      <c r="B63" s="9" t="s">
        <v>170</v>
      </c>
      <c r="C63" s="12" t="s">
        <v>172</v>
      </c>
      <c r="D63" s="10">
        <v>6</v>
      </c>
      <c r="E63" s="29">
        <v>72.540000000000006</v>
      </c>
      <c r="F63" s="29">
        <f t="shared" si="0"/>
        <v>435.24</v>
      </c>
      <c r="G63" s="2"/>
      <c r="H63" s="2"/>
      <c r="I63" s="2"/>
      <c r="J63" s="2"/>
      <c r="K63" s="2"/>
      <c r="L63" s="13"/>
      <c r="M63" s="14">
        <f t="shared" si="2"/>
        <v>0</v>
      </c>
    </row>
    <row r="64" spans="1:13" ht="20.100000000000001" customHeight="1" x14ac:dyDescent="0.25">
      <c r="A64" s="8" t="s">
        <v>173</v>
      </c>
      <c r="B64" s="9" t="s">
        <v>174</v>
      </c>
      <c r="C64" s="12" t="s">
        <v>175</v>
      </c>
      <c r="D64" s="10">
        <v>12</v>
      </c>
      <c r="E64" s="29">
        <v>98.18</v>
      </c>
      <c r="F64" s="29">
        <f t="shared" si="0"/>
        <v>1178.1600000000001</v>
      </c>
      <c r="G64" s="2"/>
      <c r="H64" s="2"/>
      <c r="I64" s="2"/>
      <c r="J64" s="2"/>
      <c r="K64" s="2"/>
      <c r="L64" s="13"/>
      <c r="M64" s="14">
        <f t="shared" si="2"/>
        <v>0</v>
      </c>
    </row>
    <row r="65" spans="1:13" ht="20.100000000000001" customHeight="1" x14ac:dyDescent="0.25">
      <c r="A65" s="8" t="s">
        <v>176</v>
      </c>
      <c r="B65" s="9" t="s">
        <v>177</v>
      </c>
      <c r="C65" s="12" t="s">
        <v>178</v>
      </c>
      <c r="D65" s="10">
        <v>2</v>
      </c>
      <c r="E65" s="29">
        <v>129.52000000000001</v>
      </c>
      <c r="F65" s="29">
        <f t="shared" si="0"/>
        <v>259.04000000000002</v>
      </c>
      <c r="G65" s="2"/>
      <c r="H65" s="2"/>
      <c r="I65" s="2"/>
      <c r="J65" s="2"/>
      <c r="K65" s="2"/>
      <c r="L65" s="13"/>
      <c r="M65" s="14">
        <f t="shared" si="2"/>
        <v>0</v>
      </c>
    </row>
    <row r="66" spans="1:13" ht="20.100000000000001" customHeight="1" x14ac:dyDescent="0.25">
      <c r="A66" s="8" t="s">
        <v>179</v>
      </c>
      <c r="B66" s="9" t="s">
        <v>180</v>
      </c>
      <c r="C66" s="12" t="s">
        <v>181</v>
      </c>
      <c r="D66" s="10">
        <v>4</v>
      </c>
      <c r="E66" s="29">
        <v>43.51</v>
      </c>
      <c r="F66" s="29">
        <f t="shared" si="0"/>
        <v>174.04</v>
      </c>
      <c r="G66" s="2"/>
      <c r="H66" s="2"/>
      <c r="I66" s="2"/>
      <c r="J66" s="2"/>
      <c r="K66" s="2"/>
      <c r="L66" s="13"/>
      <c r="M66" s="14">
        <f t="shared" si="2"/>
        <v>0</v>
      </c>
    </row>
    <row r="67" spans="1:13" ht="20.100000000000001" customHeight="1" x14ac:dyDescent="0.25">
      <c r="A67" s="8" t="s">
        <v>182</v>
      </c>
      <c r="B67" s="9" t="s">
        <v>183</v>
      </c>
      <c r="C67" s="12" t="s">
        <v>184</v>
      </c>
      <c r="D67" s="10">
        <v>28</v>
      </c>
      <c r="E67" s="29">
        <v>236.69</v>
      </c>
      <c r="F67" s="29">
        <f t="shared" si="0"/>
        <v>6627.32</v>
      </c>
      <c r="G67" s="2"/>
      <c r="H67" s="2"/>
      <c r="I67" s="2"/>
      <c r="J67" s="2"/>
      <c r="K67" s="2"/>
      <c r="L67" s="13"/>
      <c r="M67" s="14">
        <f t="shared" si="2"/>
        <v>0</v>
      </c>
    </row>
    <row r="68" spans="1:13" ht="20.100000000000001" customHeight="1" x14ac:dyDescent="0.25">
      <c r="A68" s="8" t="s">
        <v>185</v>
      </c>
      <c r="B68" s="9" t="s">
        <v>186</v>
      </c>
      <c r="C68" s="12" t="s">
        <v>187</v>
      </c>
      <c r="D68" s="10">
        <v>15</v>
      </c>
      <c r="E68" s="29">
        <v>55.5</v>
      </c>
      <c r="F68" s="29">
        <f t="shared" si="0"/>
        <v>832.5</v>
      </c>
      <c r="G68" s="2"/>
      <c r="H68" s="2"/>
      <c r="I68" s="2"/>
      <c r="J68" s="2"/>
      <c r="K68" s="2"/>
      <c r="L68" s="13"/>
      <c r="M68" s="14">
        <f t="shared" si="2"/>
        <v>0</v>
      </c>
    </row>
    <row r="69" spans="1:13" ht="20.100000000000001" customHeight="1" x14ac:dyDescent="0.25">
      <c r="A69" s="8" t="s">
        <v>188</v>
      </c>
      <c r="B69" s="9" t="s">
        <v>189</v>
      </c>
      <c r="C69" s="12" t="s">
        <v>190</v>
      </c>
      <c r="D69" s="10">
        <v>70</v>
      </c>
      <c r="E69" s="29">
        <v>176.45</v>
      </c>
      <c r="F69" s="29">
        <f t="shared" si="0"/>
        <v>12351.5</v>
      </c>
      <c r="G69" s="2"/>
      <c r="H69" s="2"/>
      <c r="I69" s="2"/>
      <c r="J69" s="2"/>
      <c r="K69" s="2"/>
      <c r="L69" s="13"/>
      <c r="M69" s="14">
        <f t="shared" si="2"/>
        <v>0</v>
      </c>
    </row>
    <row r="70" spans="1:13" ht="20.100000000000001" customHeight="1" x14ac:dyDescent="0.25">
      <c r="A70" s="8" t="s">
        <v>191</v>
      </c>
      <c r="B70" s="9" t="s">
        <v>192</v>
      </c>
      <c r="C70" s="12" t="s">
        <v>193</v>
      </c>
      <c r="D70" s="10">
        <v>8</v>
      </c>
      <c r="E70" s="29">
        <v>29.25</v>
      </c>
      <c r="F70" s="29">
        <f t="shared" si="0"/>
        <v>234</v>
      </c>
      <c r="G70" s="2"/>
      <c r="H70" s="2"/>
      <c r="I70" s="2"/>
      <c r="J70" s="2"/>
      <c r="K70" s="2"/>
      <c r="L70" s="13"/>
      <c r="M70" s="14">
        <f t="shared" si="2"/>
        <v>0</v>
      </c>
    </row>
    <row r="71" spans="1:13" ht="20.100000000000001" customHeight="1" x14ac:dyDescent="0.25">
      <c r="A71" s="8" t="s">
        <v>194</v>
      </c>
      <c r="B71" s="9" t="s">
        <v>195</v>
      </c>
      <c r="C71" s="12" t="s">
        <v>196</v>
      </c>
      <c r="D71" s="10">
        <v>4</v>
      </c>
      <c r="E71" s="29">
        <v>47.2</v>
      </c>
      <c r="F71" s="29">
        <f t="shared" si="0"/>
        <v>188.8</v>
      </c>
      <c r="G71" s="2"/>
      <c r="H71" s="2"/>
      <c r="I71" s="2"/>
      <c r="J71" s="2"/>
      <c r="K71" s="2"/>
      <c r="L71" s="13"/>
      <c r="M71" s="14">
        <f t="shared" si="2"/>
        <v>0</v>
      </c>
    </row>
    <row r="72" spans="1:13" ht="20.100000000000001" customHeight="1" x14ac:dyDescent="0.25">
      <c r="A72" s="8" t="s">
        <v>194</v>
      </c>
      <c r="B72" s="9" t="s">
        <v>195</v>
      </c>
      <c r="C72" s="12" t="s">
        <v>197</v>
      </c>
      <c r="D72" s="10">
        <v>94</v>
      </c>
      <c r="E72" s="29">
        <v>50.04</v>
      </c>
      <c r="F72" s="29">
        <f t="shared" si="0"/>
        <v>4703.76</v>
      </c>
      <c r="G72" s="2"/>
      <c r="H72" s="2"/>
      <c r="I72" s="2"/>
      <c r="J72" s="2"/>
      <c r="K72" s="2"/>
      <c r="L72" s="13"/>
      <c r="M72" s="14">
        <f t="shared" si="2"/>
        <v>0</v>
      </c>
    </row>
    <row r="73" spans="1:13" ht="20.100000000000001" customHeight="1" x14ac:dyDescent="0.25">
      <c r="A73" s="8" t="s">
        <v>198</v>
      </c>
      <c r="B73" s="9" t="s">
        <v>199</v>
      </c>
      <c r="C73" s="12" t="s">
        <v>200</v>
      </c>
      <c r="D73" s="10">
        <v>4</v>
      </c>
      <c r="E73" s="29">
        <v>547.16</v>
      </c>
      <c r="F73" s="29">
        <f t="shared" si="0"/>
        <v>2188.64</v>
      </c>
      <c r="G73" s="2"/>
      <c r="H73" s="2"/>
      <c r="I73" s="2"/>
      <c r="J73" s="2"/>
      <c r="K73" s="2"/>
      <c r="L73" s="13"/>
      <c r="M73" s="14">
        <f t="shared" si="2"/>
        <v>0</v>
      </c>
    </row>
    <row r="74" spans="1:13" ht="20.100000000000001" customHeight="1" x14ac:dyDescent="0.25">
      <c r="A74" s="8" t="s">
        <v>201</v>
      </c>
      <c r="B74" s="9" t="s">
        <v>202</v>
      </c>
      <c r="C74" s="12" t="s">
        <v>203</v>
      </c>
      <c r="D74" s="10">
        <v>12</v>
      </c>
      <c r="E74" s="29">
        <v>7.01</v>
      </c>
      <c r="F74" s="29">
        <f t="shared" si="0"/>
        <v>84.12</v>
      </c>
      <c r="G74" s="2"/>
      <c r="H74" s="2"/>
      <c r="I74" s="2"/>
      <c r="J74" s="2"/>
      <c r="K74" s="2"/>
      <c r="L74" s="13"/>
      <c r="M74" s="14">
        <f t="shared" si="2"/>
        <v>0</v>
      </c>
    </row>
    <row r="75" spans="1:13" ht="20.100000000000001" customHeight="1" x14ac:dyDescent="0.25">
      <c r="A75" s="8" t="s">
        <v>204</v>
      </c>
      <c r="B75" s="9" t="s">
        <v>205</v>
      </c>
      <c r="C75" s="12" t="s">
        <v>206</v>
      </c>
      <c r="D75" s="10">
        <v>89</v>
      </c>
      <c r="E75" s="29">
        <v>177.57</v>
      </c>
      <c r="F75" s="29">
        <f t="shared" si="0"/>
        <v>15803.73</v>
      </c>
      <c r="G75" s="2"/>
      <c r="H75" s="2"/>
      <c r="I75" s="2"/>
      <c r="J75" s="2"/>
      <c r="K75" s="2"/>
      <c r="L75" s="13"/>
      <c r="M75" s="14">
        <f t="shared" si="2"/>
        <v>0</v>
      </c>
    </row>
    <row r="76" spans="1:13" ht="20.100000000000001" customHeight="1" x14ac:dyDescent="0.25">
      <c r="A76" s="8" t="s">
        <v>207</v>
      </c>
      <c r="B76" s="9" t="s">
        <v>208</v>
      </c>
      <c r="C76" s="12" t="s">
        <v>209</v>
      </c>
      <c r="D76" s="10">
        <v>14</v>
      </c>
      <c r="E76" s="29">
        <v>402.35</v>
      </c>
      <c r="F76" s="29">
        <f t="shared" ref="F76:F142" si="3">SUM(E76*D76)</f>
        <v>5632.9</v>
      </c>
      <c r="G76" s="2"/>
      <c r="H76" s="2"/>
      <c r="I76" s="2"/>
      <c r="J76" s="2"/>
      <c r="K76" s="2"/>
      <c r="L76" s="13"/>
      <c r="M76" s="14">
        <f t="shared" ref="M76:M109" si="4">D76*L76</f>
        <v>0</v>
      </c>
    </row>
    <row r="77" spans="1:13" ht="20.100000000000001" customHeight="1" x14ac:dyDescent="0.25">
      <c r="A77" s="8" t="s">
        <v>210</v>
      </c>
      <c r="B77" s="9" t="s">
        <v>211</v>
      </c>
      <c r="C77" s="12" t="s">
        <v>212</v>
      </c>
      <c r="D77" s="10">
        <v>10</v>
      </c>
      <c r="E77" s="29">
        <v>167.78</v>
      </c>
      <c r="F77" s="29">
        <f t="shared" si="3"/>
        <v>1677.8</v>
      </c>
      <c r="G77" s="2"/>
      <c r="H77" s="2"/>
      <c r="I77" s="2"/>
      <c r="J77" s="2"/>
      <c r="K77" s="2"/>
      <c r="L77" s="13"/>
      <c r="M77" s="14">
        <f t="shared" si="4"/>
        <v>0</v>
      </c>
    </row>
    <row r="78" spans="1:13" ht="20.100000000000001" customHeight="1" x14ac:dyDescent="0.25">
      <c r="A78" s="8" t="s">
        <v>213</v>
      </c>
      <c r="B78" s="9" t="s">
        <v>214</v>
      </c>
      <c r="C78" s="12" t="s">
        <v>215</v>
      </c>
      <c r="D78" s="10">
        <v>6</v>
      </c>
      <c r="E78" s="29">
        <v>370.46</v>
      </c>
      <c r="F78" s="29">
        <f t="shared" si="3"/>
        <v>2222.7600000000002</v>
      </c>
      <c r="G78" s="2"/>
      <c r="H78" s="2"/>
      <c r="I78" s="2"/>
      <c r="J78" s="2"/>
      <c r="K78" s="2"/>
      <c r="L78" s="13"/>
      <c r="M78" s="14">
        <f t="shared" si="4"/>
        <v>0</v>
      </c>
    </row>
    <row r="79" spans="1:13" ht="20.100000000000001" customHeight="1" x14ac:dyDescent="0.25">
      <c r="A79" s="8"/>
      <c r="B79" s="9"/>
      <c r="C79" s="12"/>
      <c r="D79" s="33" t="s">
        <v>0</v>
      </c>
      <c r="E79" s="35"/>
      <c r="F79" s="35"/>
      <c r="G79" s="33" t="s">
        <v>1</v>
      </c>
      <c r="H79" s="33" t="s">
        <v>2</v>
      </c>
      <c r="I79" s="33" t="s">
        <v>3</v>
      </c>
      <c r="J79" s="33" t="s">
        <v>4</v>
      </c>
      <c r="K79" s="33" t="s">
        <v>5</v>
      </c>
      <c r="L79" s="33" t="s">
        <v>6</v>
      </c>
      <c r="M79" s="33" t="s">
        <v>7</v>
      </c>
    </row>
    <row r="80" spans="1:13" ht="20.100000000000001" customHeight="1" x14ac:dyDescent="0.25">
      <c r="A80" s="8" t="s">
        <v>216</v>
      </c>
      <c r="B80" s="9" t="s">
        <v>217</v>
      </c>
      <c r="C80" s="12" t="s">
        <v>218</v>
      </c>
      <c r="D80" s="10">
        <v>2</v>
      </c>
      <c r="E80" s="29">
        <v>117.2</v>
      </c>
      <c r="F80" s="29">
        <f t="shared" si="3"/>
        <v>234.4</v>
      </c>
      <c r="G80" s="2"/>
      <c r="H80" s="2"/>
      <c r="I80" s="2"/>
      <c r="J80" s="2"/>
      <c r="K80" s="2"/>
      <c r="L80" s="13"/>
      <c r="M80" s="14">
        <f t="shared" si="4"/>
        <v>0</v>
      </c>
    </row>
    <row r="81" spans="1:13" ht="20.100000000000001" customHeight="1" x14ac:dyDescent="0.25">
      <c r="A81" s="8" t="s">
        <v>219</v>
      </c>
      <c r="B81" s="9" t="s">
        <v>220</v>
      </c>
      <c r="C81" s="12" t="s">
        <v>221</v>
      </c>
      <c r="D81" s="10">
        <v>8</v>
      </c>
      <c r="E81" s="29">
        <v>7</v>
      </c>
      <c r="F81" s="29">
        <f t="shared" si="3"/>
        <v>56</v>
      </c>
      <c r="G81" s="2"/>
      <c r="H81" s="2"/>
      <c r="I81" s="2"/>
      <c r="J81" s="2"/>
      <c r="K81" s="2"/>
      <c r="L81" s="13"/>
      <c r="M81" s="14">
        <f t="shared" si="4"/>
        <v>0</v>
      </c>
    </row>
    <row r="82" spans="1:13" ht="20.100000000000001" customHeight="1" x14ac:dyDescent="0.25">
      <c r="A82" s="8" t="s">
        <v>222</v>
      </c>
      <c r="B82" s="9" t="s">
        <v>223</v>
      </c>
      <c r="C82" s="12" t="s">
        <v>224</v>
      </c>
      <c r="D82" s="10">
        <v>14</v>
      </c>
      <c r="E82" s="29">
        <v>238.71</v>
      </c>
      <c r="F82" s="29">
        <f t="shared" si="3"/>
        <v>3341.94</v>
      </c>
      <c r="G82" s="2"/>
      <c r="H82" s="2"/>
      <c r="I82" s="2"/>
      <c r="J82" s="2"/>
      <c r="K82" s="2"/>
      <c r="L82" s="13"/>
      <c r="M82" s="14">
        <f t="shared" si="4"/>
        <v>0</v>
      </c>
    </row>
    <row r="83" spans="1:13" ht="20.100000000000001" customHeight="1" x14ac:dyDescent="0.25">
      <c r="A83" s="8" t="s">
        <v>225</v>
      </c>
      <c r="B83" s="9" t="s">
        <v>226</v>
      </c>
      <c r="C83" s="12" t="s">
        <v>227</v>
      </c>
      <c r="D83" s="10">
        <v>9</v>
      </c>
      <c r="E83" s="29">
        <v>77.44</v>
      </c>
      <c r="F83" s="29">
        <f t="shared" si="3"/>
        <v>696.96</v>
      </c>
      <c r="G83" s="2"/>
      <c r="H83" s="2"/>
      <c r="I83" s="2"/>
      <c r="J83" s="2"/>
      <c r="K83" s="2"/>
      <c r="L83" s="13"/>
      <c r="M83" s="14">
        <f t="shared" si="4"/>
        <v>0</v>
      </c>
    </row>
    <row r="84" spans="1:13" ht="20.100000000000001" customHeight="1" x14ac:dyDescent="0.25">
      <c r="A84" s="8" t="s">
        <v>228</v>
      </c>
      <c r="B84" s="9" t="s">
        <v>229</v>
      </c>
      <c r="C84" s="12" t="s">
        <v>230</v>
      </c>
      <c r="D84" s="10">
        <v>4</v>
      </c>
      <c r="E84" s="29">
        <v>111</v>
      </c>
      <c r="F84" s="29">
        <f t="shared" si="3"/>
        <v>444</v>
      </c>
      <c r="G84" s="2"/>
      <c r="H84" s="2"/>
      <c r="I84" s="2"/>
      <c r="J84" s="2"/>
      <c r="K84" s="2"/>
      <c r="L84" s="13"/>
      <c r="M84" s="14">
        <f t="shared" si="4"/>
        <v>0</v>
      </c>
    </row>
    <row r="85" spans="1:13" ht="20.100000000000001" customHeight="1" x14ac:dyDescent="0.25">
      <c r="A85" s="8" t="s">
        <v>231</v>
      </c>
      <c r="B85" s="9" t="s">
        <v>15</v>
      </c>
      <c r="C85" s="12" t="s">
        <v>232</v>
      </c>
      <c r="D85" s="10">
        <v>29</v>
      </c>
      <c r="E85" s="29">
        <v>47.41</v>
      </c>
      <c r="F85" s="29">
        <f t="shared" si="3"/>
        <v>1374.89</v>
      </c>
      <c r="G85" s="2"/>
      <c r="H85" s="2"/>
      <c r="I85" s="2"/>
      <c r="J85" s="2"/>
      <c r="K85" s="2"/>
      <c r="L85" s="13"/>
      <c r="M85" s="14">
        <f t="shared" si="4"/>
        <v>0</v>
      </c>
    </row>
    <row r="86" spans="1:13" ht="20.100000000000001" customHeight="1" x14ac:dyDescent="0.25">
      <c r="A86" s="8" t="s">
        <v>233</v>
      </c>
      <c r="B86" s="9" t="s">
        <v>234</v>
      </c>
      <c r="C86" s="12" t="s">
        <v>235</v>
      </c>
      <c r="D86" s="10">
        <v>4</v>
      </c>
      <c r="E86" s="29">
        <v>138.77000000000001</v>
      </c>
      <c r="F86" s="29">
        <f t="shared" si="3"/>
        <v>555.08000000000004</v>
      </c>
      <c r="G86" s="2"/>
      <c r="H86" s="2"/>
      <c r="I86" s="2"/>
      <c r="J86" s="2"/>
      <c r="K86" s="2"/>
      <c r="L86" s="13"/>
      <c r="M86" s="14">
        <f t="shared" si="4"/>
        <v>0</v>
      </c>
    </row>
    <row r="87" spans="1:13" ht="20.100000000000001" customHeight="1" x14ac:dyDescent="0.25">
      <c r="A87" s="8" t="s">
        <v>236</v>
      </c>
      <c r="B87" s="9" t="s">
        <v>237</v>
      </c>
      <c r="C87" s="12" t="s">
        <v>238</v>
      </c>
      <c r="D87" s="10">
        <v>2</v>
      </c>
      <c r="E87" s="29">
        <v>12.4</v>
      </c>
      <c r="F87" s="29">
        <f t="shared" si="3"/>
        <v>24.8</v>
      </c>
      <c r="G87" s="2"/>
      <c r="H87" s="2"/>
      <c r="I87" s="2"/>
      <c r="J87" s="2"/>
      <c r="K87" s="2"/>
      <c r="L87" s="13"/>
      <c r="M87" s="14">
        <f t="shared" si="4"/>
        <v>0</v>
      </c>
    </row>
    <row r="88" spans="1:13" ht="20.100000000000001" customHeight="1" x14ac:dyDescent="0.25">
      <c r="A88" s="8" t="s">
        <v>239</v>
      </c>
      <c r="B88" s="9" t="s">
        <v>240</v>
      </c>
      <c r="C88" s="12" t="s">
        <v>241</v>
      </c>
      <c r="D88" s="10">
        <v>14</v>
      </c>
      <c r="E88" s="29">
        <v>314.76</v>
      </c>
      <c r="F88" s="29">
        <f t="shared" si="3"/>
        <v>4406.6400000000003</v>
      </c>
      <c r="G88" s="2"/>
      <c r="H88" s="2"/>
      <c r="I88" s="2"/>
      <c r="J88" s="2"/>
      <c r="K88" s="2"/>
      <c r="L88" s="13"/>
      <c r="M88" s="14">
        <f t="shared" si="4"/>
        <v>0</v>
      </c>
    </row>
    <row r="89" spans="1:13" ht="20.100000000000001" customHeight="1" x14ac:dyDescent="0.25">
      <c r="A89" s="8" t="s">
        <v>242</v>
      </c>
      <c r="B89" s="9" t="s">
        <v>243</v>
      </c>
      <c r="C89" s="12" t="s">
        <v>244</v>
      </c>
      <c r="D89" s="10">
        <v>9</v>
      </c>
      <c r="E89" s="29">
        <v>39.11</v>
      </c>
      <c r="F89" s="29">
        <f t="shared" si="3"/>
        <v>351.99</v>
      </c>
      <c r="G89" s="2"/>
      <c r="H89" s="2"/>
      <c r="I89" s="2"/>
      <c r="J89" s="2"/>
      <c r="K89" s="2"/>
      <c r="L89" s="13"/>
      <c r="M89" s="14">
        <f t="shared" si="4"/>
        <v>0</v>
      </c>
    </row>
    <row r="90" spans="1:13" ht="20.100000000000001" customHeight="1" x14ac:dyDescent="0.25">
      <c r="A90" s="8" t="s">
        <v>245</v>
      </c>
      <c r="B90" s="9" t="s">
        <v>246</v>
      </c>
      <c r="C90" s="12" t="s">
        <v>247</v>
      </c>
      <c r="D90" s="10">
        <v>88</v>
      </c>
      <c r="E90" s="29">
        <v>10.38</v>
      </c>
      <c r="F90" s="29">
        <f t="shared" si="3"/>
        <v>913.44</v>
      </c>
      <c r="G90" s="2"/>
      <c r="H90" s="2"/>
      <c r="I90" s="2"/>
      <c r="J90" s="2"/>
      <c r="K90" s="2"/>
      <c r="L90" s="13"/>
      <c r="M90" s="14">
        <f t="shared" si="4"/>
        <v>0</v>
      </c>
    </row>
    <row r="91" spans="1:13" ht="20.100000000000001" customHeight="1" x14ac:dyDescent="0.25">
      <c r="A91" s="8" t="s">
        <v>248</v>
      </c>
      <c r="B91" s="9" t="s">
        <v>249</v>
      </c>
      <c r="C91" s="12" t="s">
        <v>250</v>
      </c>
      <c r="D91" s="10">
        <v>20</v>
      </c>
      <c r="E91" s="29">
        <v>42</v>
      </c>
      <c r="F91" s="29">
        <f t="shared" si="3"/>
        <v>840</v>
      </c>
      <c r="G91" s="2"/>
      <c r="H91" s="2"/>
      <c r="I91" s="2"/>
      <c r="J91" s="2"/>
      <c r="K91" s="2"/>
      <c r="L91" s="13"/>
      <c r="M91" s="14">
        <f t="shared" si="4"/>
        <v>0</v>
      </c>
    </row>
    <row r="92" spans="1:13" ht="20.100000000000001" customHeight="1" x14ac:dyDescent="0.25">
      <c r="A92" s="8" t="s">
        <v>251</v>
      </c>
      <c r="B92" s="9" t="s">
        <v>252</v>
      </c>
      <c r="C92" s="12" t="s">
        <v>253</v>
      </c>
      <c r="D92" s="10">
        <v>49</v>
      </c>
      <c r="E92" s="29">
        <v>164.2</v>
      </c>
      <c r="F92" s="29">
        <f t="shared" si="3"/>
        <v>8045.8</v>
      </c>
      <c r="G92" s="2"/>
      <c r="H92" s="2"/>
      <c r="I92" s="2"/>
      <c r="J92" s="2"/>
      <c r="K92" s="2"/>
      <c r="L92" s="13"/>
      <c r="M92" s="14">
        <f t="shared" si="4"/>
        <v>0</v>
      </c>
    </row>
    <row r="93" spans="1:13" ht="20.100000000000001" customHeight="1" x14ac:dyDescent="0.25">
      <c r="A93" s="8" t="s">
        <v>254</v>
      </c>
      <c r="B93" s="9" t="s">
        <v>255</v>
      </c>
      <c r="C93" s="12" t="s">
        <v>256</v>
      </c>
      <c r="D93" s="10">
        <v>42</v>
      </c>
      <c r="E93" s="29">
        <v>263.89999999999998</v>
      </c>
      <c r="F93" s="29">
        <f t="shared" si="3"/>
        <v>11083.8</v>
      </c>
      <c r="G93" s="2"/>
      <c r="H93" s="2"/>
      <c r="I93" s="2"/>
      <c r="J93" s="2"/>
      <c r="K93" s="2"/>
      <c r="L93" s="13"/>
      <c r="M93" s="14">
        <f t="shared" si="4"/>
        <v>0</v>
      </c>
    </row>
    <row r="94" spans="1:13" ht="20.100000000000001" customHeight="1" x14ac:dyDescent="0.25">
      <c r="A94" s="8" t="s">
        <v>257</v>
      </c>
      <c r="B94" s="9" t="s">
        <v>258</v>
      </c>
      <c r="C94" s="12" t="s">
        <v>259</v>
      </c>
      <c r="D94" s="10">
        <v>19</v>
      </c>
      <c r="E94" s="29">
        <v>168.51</v>
      </c>
      <c r="F94" s="29">
        <f t="shared" si="3"/>
        <v>3201.69</v>
      </c>
      <c r="G94" s="2"/>
      <c r="H94" s="2"/>
      <c r="I94" s="2"/>
      <c r="J94" s="2"/>
      <c r="K94" s="2"/>
      <c r="L94" s="13"/>
      <c r="M94" s="14">
        <f t="shared" si="4"/>
        <v>0</v>
      </c>
    </row>
    <row r="95" spans="1:13" ht="20.100000000000001" customHeight="1" x14ac:dyDescent="0.25">
      <c r="A95" s="8" t="s">
        <v>260</v>
      </c>
      <c r="B95" s="9" t="s">
        <v>261</v>
      </c>
      <c r="C95" s="12" t="s">
        <v>262</v>
      </c>
      <c r="D95" s="10">
        <v>66</v>
      </c>
      <c r="E95" s="29">
        <v>184</v>
      </c>
      <c r="F95" s="29">
        <f t="shared" si="3"/>
        <v>12144</v>
      </c>
      <c r="G95" s="2"/>
      <c r="H95" s="2"/>
      <c r="I95" s="2"/>
      <c r="J95" s="2"/>
      <c r="K95" s="2"/>
      <c r="L95" s="13"/>
      <c r="M95" s="14">
        <f t="shared" si="4"/>
        <v>0</v>
      </c>
    </row>
    <row r="96" spans="1:13" ht="20.100000000000001" customHeight="1" x14ac:dyDescent="0.25">
      <c r="A96" s="8" t="s">
        <v>263</v>
      </c>
      <c r="B96" s="9" t="s">
        <v>264</v>
      </c>
      <c r="C96" s="12" t="s">
        <v>265</v>
      </c>
      <c r="D96" s="10">
        <v>12</v>
      </c>
      <c r="E96" s="29">
        <v>137.80000000000001</v>
      </c>
      <c r="F96" s="29">
        <f t="shared" si="3"/>
        <v>1653.6</v>
      </c>
      <c r="G96" s="2"/>
      <c r="H96" s="2"/>
      <c r="I96" s="2"/>
      <c r="J96" s="2"/>
      <c r="K96" s="2"/>
      <c r="L96" s="13"/>
      <c r="M96" s="14">
        <f t="shared" si="4"/>
        <v>0</v>
      </c>
    </row>
    <row r="97" spans="1:13" ht="20.100000000000001" customHeight="1" x14ac:dyDescent="0.25">
      <c r="A97" s="8" t="s">
        <v>266</v>
      </c>
      <c r="B97" s="9" t="s">
        <v>267</v>
      </c>
      <c r="C97" s="12" t="s">
        <v>268</v>
      </c>
      <c r="D97" s="10">
        <v>38</v>
      </c>
      <c r="E97" s="29">
        <v>160.25</v>
      </c>
      <c r="F97" s="29">
        <f t="shared" si="3"/>
        <v>6089.5</v>
      </c>
      <c r="G97" s="2"/>
      <c r="H97" s="2"/>
      <c r="I97" s="2"/>
      <c r="J97" s="2"/>
      <c r="K97" s="2"/>
      <c r="L97" s="13"/>
      <c r="M97" s="14">
        <f t="shared" si="4"/>
        <v>0</v>
      </c>
    </row>
    <row r="98" spans="1:13" ht="20.100000000000001" customHeight="1" x14ac:dyDescent="0.25">
      <c r="A98" s="8" t="s">
        <v>269</v>
      </c>
      <c r="B98" s="9" t="s">
        <v>270</v>
      </c>
      <c r="C98" s="12" t="s">
        <v>271</v>
      </c>
      <c r="D98" s="10">
        <v>9</v>
      </c>
      <c r="E98" s="29">
        <v>201</v>
      </c>
      <c r="F98" s="29">
        <f t="shared" si="3"/>
        <v>1809</v>
      </c>
      <c r="G98" s="2"/>
      <c r="H98" s="2"/>
      <c r="I98" s="2"/>
      <c r="J98" s="2"/>
      <c r="K98" s="2"/>
      <c r="L98" s="13"/>
      <c r="M98" s="14">
        <f t="shared" si="4"/>
        <v>0</v>
      </c>
    </row>
    <row r="99" spans="1:13" ht="20.100000000000001" customHeight="1" x14ac:dyDescent="0.25">
      <c r="A99" s="8" t="s">
        <v>272</v>
      </c>
      <c r="B99" s="9" t="s">
        <v>273</v>
      </c>
      <c r="C99" s="12" t="s">
        <v>274</v>
      </c>
      <c r="D99" s="10">
        <v>61</v>
      </c>
      <c r="E99" s="29">
        <v>293.45</v>
      </c>
      <c r="F99" s="29">
        <f t="shared" si="3"/>
        <v>17900.45</v>
      </c>
      <c r="G99" s="2"/>
      <c r="H99" s="2"/>
      <c r="I99" s="2"/>
      <c r="J99" s="2"/>
      <c r="K99" s="2"/>
      <c r="L99" s="13"/>
      <c r="M99" s="14">
        <f t="shared" si="4"/>
        <v>0</v>
      </c>
    </row>
    <row r="100" spans="1:13" ht="20.100000000000001" customHeight="1" x14ac:dyDescent="0.25">
      <c r="A100" s="8" t="s">
        <v>275</v>
      </c>
      <c r="B100" s="9" t="s">
        <v>276</v>
      </c>
      <c r="C100" s="34" t="s">
        <v>277</v>
      </c>
      <c r="D100" s="10">
        <v>22</v>
      </c>
      <c r="E100" s="29">
        <v>4</v>
      </c>
      <c r="F100" s="29">
        <f t="shared" si="3"/>
        <v>88</v>
      </c>
      <c r="G100" s="2"/>
      <c r="H100" s="2"/>
      <c r="I100" s="2"/>
      <c r="J100" s="2"/>
      <c r="K100" s="2"/>
      <c r="L100" s="13"/>
      <c r="M100" s="14">
        <f t="shared" si="4"/>
        <v>0</v>
      </c>
    </row>
    <row r="101" spans="1:13" ht="20.100000000000001" customHeight="1" x14ac:dyDescent="0.25">
      <c r="A101" s="8" t="s">
        <v>278</v>
      </c>
      <c r="B101" s="9" t="s">
        <v>279</v>
      </c>
      <c r="C101" s="12" t="s">
        <v>280</v>
      </c>
      <c r="D101" s="10">
        <v>4</v>
      </c>
      <c r="E101" s="29">
        <v>290.48</v>
      </c>
      <c r="F101" s="29">
        <f t="shared" si="3"/>
        <v>1161.92</v>
      </c>
      <c r="G101" s="2"/>
      <c r="H101" s="2"/>
      <c r="I101" s="2"/>
      <c r="J101" s="2"/>
      <c r="K101" s="2"/>
      <c r="L101" s="13"/>
      <c r="M101" s="14">
        <f t="shared" si="4"/>
        <v>0</v>
      </c>
    </row>
    <row r="102" spans="1:13" ht="20.100000000000001" customHeight="1" x14ac:dyDescent="0.25">
      <c r="A102" s="8" t="s">
        <v>281</v>
      </c>
      <c r="B102" s="9" t="s">
        <v>282</v>
      </c>
      <c r="C102" s="12" t="s">
        <v>283</v>
      </c>
      <c r="D102" s="10">
        <v>2</v>
      </c>
      <c r="E102" s="29">
        <v>224.77</v>
      </c>
      <c r="F102" s="29">
        <f t="shared" si="3"/>
        <v>449.54</v>
      </c>
      <c r="G102" s="2"/>
      <c r="H102" s="2"/>
      <c r="I102" s="2"/>
      <c r="J102" s="2"/>
      <c r="K102" s="2"/>
      <c r="L102" s="13"/>
      <c r="M102" s="14">
        <f t="shared" si="4"/>
        <v>0</v>
      </c>
    </row>
    <row r="103" spans="1:13" ht="20.100000000000001" customHeight="1" x14ac:dyDescent="0.25">
      <c r="A103" s="8" t="s">
        <v>281</v>
      </c>
      <c r="B103" s="9" t="s">
        <v>282</v>
      </c>
      <c r="C103" s="12" t="s">
        <v>284</v>
      </c>
      <c r="D103" s="10">
        <v>16</v>
      </c>
      <c r="E103" s="29">
        <v>287.72000000000003</v>
      </c>
      <c r="F103" s="29">
        <f t="shared" si="3"/>
        <v>4603.5200000000004</v>
      </c>
      <c r="G103" s="2"/>
      <c r="H103" s="2"/>
      <c r="I103" s="2"/>
      <c r="J103" s="2"/>
      <c r="K103" s="2"/>
      <c r="L103" s="13"/>
      <c r="M103" s="14">
        <f t="shared" si="4"/>
        <v>0</v>
      </c>
    </row>
    <row r="104" spans="1:13" ht="20.100000000000001" customHeight="1" x14ac:dyDescent="0.25">
      <c r="A104" s="8" t="s">
        <v>285</v>
      </c>
      <c r="B104" s="9" t="s">
        <v>286</v>
      </c>
      <c r="C104" s="12" t="s">
        <v>287</v>
      </c>
      <c r="D104" s="10">
        <v>6</v>
      </c>
      <c r="E104" s="29">
        <v>290.48</v>
      </c>
      <c r="F104" s="29">
        <f t="shared" si="3"/>
        <v>1742.88</v>
      </c>
      <c r="G104" s="2"/>
      <c r="H104" s="2"/>
      <c r="I104" s="2"/>
      <c r="J104" s="2"/>
      <c r="K104" s="2"/>
      <c r="L104" s="13"/>
      <c r="M104" s="14">
        <f t="shared" si="4"/>
        <v>0</v>
      </c>
    </row>
    <row r="105" spans="1:13" ht="20.100000000000001" customHeight="1" x14ac:dyDescent="0.25">
      <c r="A105" s="8" t="s">
        <v>288</v>
      </c>
      <c r="B105" s="9" t="s">
        <v>289</v>
      </c>
      <c r="C105" s="12" t="s">
        <v>290</v>
      </c>
      <c r="D105" s="10">
        <v>9</v>
      </c>
      <c r="E105" s="29">
        <v>465</v>
      </c>
      <c r="F105" s="29">
        <f t="shared" si="3"/>
        <v>4185</v>
      </c>
      <c r="G105" s="2"/>
      <c r="H105" s="2"/>
      <c r="I105" s="2"/>
      <c r="J105" s="2"/>
      <c r="K105" s="2"/>
      <c r="L105" s="13"/>
      <c r="M105" s="14">
        <f t="shared" si="4"/>
        <v>0</v>
      </c>
    </row>
    <row r="106" spans="1:13" ht="20.100000000000001" customHeight="1" x14ac:dyDescent="0.25">
      <c r="A106" s="8" t="s">
        <v>291</v>
      </c>
      <c r="B106" s="9" t="s">
        <v>289</v>
      </c>
      <c r="C106" s="12" t="s">
        <v>292</v>
      </c>
      <c r="D106" s="10">
        <v>4</v>
      </c>
      <c r="E106" s="29">
        <v>555</v>
      </c>
      <c r="F106" s="29">
        <f t="shared" si="3"/>
        <v>2220</v>
      </c>
      <c r="G106" s="2"/>
      <c r="H106" s="2"/>
      <c r="I106" s="2"/>
      <c r="J106" s="2"/>
      <c r="K106" s="2"/>
      <c r="L106" s="13"/>
      <c r="M106" s="14">
        <f t="shared" si="4"/>
        <v>0</v>
      </c>
    </row>
    <row r="107" spans="1:13" ht="20.100000000000001" customHeight="1" x14ac:dyDescent="0.25">
      <c r="A107" s="8"/>
      <c r="B107" s="9"/>
      <c r="C107" s="12"/>
      <c r="D107" s="33" t="s">
        <v>0</v>
      </c>
      <c r="E107" s="35"/>
      <c r="F107" s="35"/>
      <c r="G107" s="33" t="s">
        <v>1</v>
      </c>
      <c r="H107" s="33" t="s">
        <v>2</v>
      </c>
      <c r="I107" s="33" t="s">
        <v>3</v>
      </c>
      <c r="J107" s="33" t="s">
        <v>4</v>
      </c>
      <c r="K107" s="33" t="s">
        <v>5</v>
      </c>
      <c r="L107" s="33" t="s">
        <v>6</v>
      </c>
      <c r="M107" s="33" t="s">
        <v>7</v>
      </c>
    </row>
    <row r="108" spans="1:13" ht="20.100000000000001" customHeight="1" x14ac:dyDescent="0.25">
      <c r="A108" s="8" t="s">
        <v>293</v>
      </c>
      <c r="B108" s="9" t="s">
        <v>294</v>
      </c>
      <c r="C108" s="12" t="s">
        <v>295</v>
      </c>
      <c r="D108" s="10">
        <v>13</v>
      </c>
      <c r="E108" s="29">
        <v>433</v>
      </c>
      <c r="F108" s="29">
        <f t="shared" si="3"/>
        <v>5629</v>
      </c>
      <c r="G108" s="2"/>
      <c r="H108" s="2"/>
      <c r="I108" s="2"/>
      <c r="J108" s="2"/>
      <c r="K108" s="2"/>
      <c r="L108" s="13"/>
      <c r="M108" s="14">
        <f t="shared" si="4"/>
        <v>0</v>
      </c>
    </row>
    <row r="109" spans="1:13" ht="20.100000000000001" customHeight="1" x14ac:dyDescent="0.25">
      <c r="A109" s="8" t="s">
        <v>296</v>
      </c>
      <c r="B109" s="9" t="s">
        <v>297</v>
      </c>
      <c r="C109" s="12" t="s">
        <v>298</v>
      </c>
      <c r="D109" s="10">
        <v>24</v>
      </c>
      <c r="E109" s="29">
        <v>275.3</v>
      </c>
      <c r="F109" s="29">
        <f t="shared" si="3"/>
        <v>6607.2</v>
      </c>
      <c r="G109" s="2"/>
      <c r="H109" s="2"/>
      <c r="I109" s="2"/>
      <c r="J109" s="2"/>
      <c r="K109" s="2"/>
      <c r="L109" s="13"/>
      <c r="M109" s="14">
        <f t="shared" si="4"/>
        <v>0</v>
      </c>
    </row>
    <row r="110" spans="1:13" ht="20.100000000000001" customHeight="1" x14ac:dyDescent="0.25">
      <c r="A110" s="8" t="s">
        <v>299</v>
      </c>
      <c r="B110" s="9" t="s">
        <v>195</v>
      </c>
      <c r="C110" s="12" t="s">
        <v>300</v>
      </c>
      <c r="D110" s="10">
        <v>6</v>
      </c>
      <c r="E110" s="29">
        <v>8.7799999999999994</v>
      </c>
      <c r="F110" s="29">
        <f t="shared" si="3"/>
        <v>52.68</v>
      </c>
      <c r="G110" s="2"/>
      <c r="H110" s="2"/>
      <c r="I110" s="2"/>
      <c r="J110" s="2"/>
      <c r="K110" s="2"/>
      <c r="L110" s="13"/>
      <c r="M110" s="14">
        <f t="shared" ref="M110:M142" si="5">D110*L110</f>
        <v>0</v>
      </c>
    </row>
    <row r="111" spans="1:13" ht="20.100000000000001" customHeight="1" x14ac:dyDescent="0.25">
      <c r="A111" s="8" t="s">
        <v>301</v>
      </c>
      <c r="B111" s="9" t="s">
        <v>302</v>
      </c>
      <c r="C111" s="12" t="s">
        <v>303</v>
      </c>
      <c r="D111" s="10">
        <v>11</v>
      </c>
      <c r="E111" s="29">
        <v>4.53</v>
      </c>
      <c r="F111" s="29">
        <f t="shared" si="3"/>
        <v>49.83</v>
      </c>
      <c r="G111" s="2"/>
      <c r="H111" s="2"/>
      <c r="I111" s="2"/>
      <c r="J111" s="2"/>
      <c r="K111" s="2"/>
      <c r="L111" s="13"/>
      <c r="M111" s="14">
        <f t="shared" si="5"/>
        <v>0</v>
      </c>
    </row>
    <row r="112" spans="1:13" ht="20.100000000000001" customHeight="1" x14ac:dyDescent="0.25">
      <c r="A112" s="8" t="s">
        <v>304</v>
      </c>
      <c r="B112" s="9" t="s">
        <v>105</v>
      </c>
      <c r="C112" s="12" t="s">
        <v>305</v>
      </c>
      <c r="D112" s="10">
        <v>27</v>
      </c>
      <c r="E112" s="29">
        <v>1.05</v>
      </c>
      <c r="F112" s="29">
        <f t="shared" si="3"/>
        <v>28.35</v>
      </c>
      <c r="G112" s="2"/>
      <c r="H112" s="2"/>
      <c r="I112" s="2"/>
      <c r="J112" s="2"/>
      <c r="K112" s="2"/>
      <c r="L112" s="13"/>
      <c r="M112" s="14">
        <f t="shared" si="5"/>
        <v>0</v>
      </c>
    </row>
    <row r="113" spans="1:13" ht="20.100000000000001" customHeight="1" x14ac:dyDescent="0.25">
      <c r="A113" s="8" t="s">
        <v>306</v>
      </c>
      <c r="B113" s="9" t="s">
        <v>307</v>
      </c>
      <c r="C113" s="12" t="s">
        <v>308</v>
      </c>
      <c r="D113" s="10">
        <v>32</v>
      </c>
      <c r="E113" s="29">
        <v>1.08</v>
      </c>
      <c r="F113" s="29">
        <f t="shared" si="3"/>
        <v>34.56</v>
      </c>
      <c r="G113" s="2"/>
      <c r="H113" s="2"/>
      <c r="I113" s="2"/>
      <c r="J113" s="2"/>
      <c r="K113" s="2"/>
      <c r="L113" s="13"/>
      <c r="M113" s="14">
        <f t="shared" si="5"/>
        <v>0</v>
      </c>
    </row>
    <row r="114" spans="1:13" ht="20.100000000000001" customHeight="1" x14ac:dyDescent="0.25">
      <c r="A114" s="8" t="s">
        <v>309</v>
      </c>
      <c r="B114" s="9" t="s">
        <v>310</v>
      </c>
      <c r="C114" s="12" t="s">
        <v>311</v>
      </c>
      <c r="D114" s="10">
        <v>16</v>
      </c>
      <c r="E114" s="29">
        <v>1.02</v>
      </c>
      <c r="F114" s="29">
        <f t="shared" si="3"/>
        <v>16.32</v>
      </c>
      <c r="G114" s="2"/>
      <c r="H114" s="2"/>
      <c r="I114" s="2"/>
      <c r="J114" s="2"/>
      <c r="K114" s="2"/>
      <c r="L114" s="13"/>
      <c r="M114" s="14">
        <f t="shared" si="5"/>
        <v>0</v>
      </c>
    </row>
    <row r="115" spans="1:13" ht="20.100000000000001" customHeight="1" x14ac:dyDescent="0.25">
      <c r="A115" s="8" t="s">
        <v>312</v>
      </c>
      <c r="B115" s="9" t="s">
        <v>313</v>
      </c>
      <c r="C115" s="12" t="s">
        <v>314</v>
      </c>
      <c r="D115" s="10">
        <v>12</v>
      </c>
      <c r="E115" s="29">
        <v>1.58</v>
      </c>
      <c r="F115" s="29">
        <f t="shared" si="3"/>
        <v>18.96</v>
      </c>
      <c r="G115" s="2"/>
      <c r="H115" s="2"/>
      <c r="I115" s="2"/>
      <c r="J115" s="2"/>
      <c r="K115" s="2"/>
      <c r="L115" s="13"/>
      <c r="M115" s="14">
        <f t="shared" si="5"/>
        <v>0</v>
      </c>
    </row>
    <row r="116" spans="1:13" ht="20.100000000000001" customHeight="1" x14ac:dyDescent="0.25">
      <c r="A116" s="8" t="s">
        <v>315</v>
      </c>
      <c r="B116" s="9" t="s">
        <v>316</v>
      </c>
      <c r="C116" s="12" t="s">
        <v>317</v>
      </c>
      <c r="D116" s="10">
        <v>8</v>
      </c>
      <c r="E116" s="29">
        <v>7.97</v>
      </c>
      <c r="F116" s="29">
        <f t="shared" si="3"/>
        <v>63.76</v>
      </c>
      <c r="G116" s="2"/>
      <c r="H116" s="2"/>
      <c r="I116" s="2"/>
      <c r="J116" s="2"/>
      <c r="K116" s="2"/>
      <c r="L116" s="13"/>
      <c r="M116" s="14">
        <f t="shared" si="5"/>
        <v>0</v>
      </c>
    </row>
    <row r="117" spans="1:13" ht="20.100000000000001" customHeight="1" x14ac:dyDescent="0.25">
      <c r="A117" s="8" t="s">
        <v>318</v>
      </c>
      <c r="B117" s="9" t="s">
        <v>319</v>
      </c>
      <c r="C117" s="12" t="s">
        <v>320</v>
      </c>
      <c r="D117" s="10">
        <v>30</v>
      </c>
      <c r="E117" s="29">
        <v>1.96</v>
      </c>
      <c r="F117" s="29">
        <f t="shared" si="3"/>
        <v>58.8</v>
      </c>
      <c r="G117" s="2"/>
      <c r="H117" s="2"/>
      <c r="I117" s="2"/>
      <c r="J117" s="2"/>
      <c r="K117" s="2"/>
      <c r="L117" s="13"/>
      <c r="M117" s="14">
        <f t="shared" si="5"/>
        <v>0</v>
      </c>
    </row>
    <row r="118" spans="1:13" ht="20.100000000000001" customHeight="1" x14ac:dyDescent="0.25">
      <c r="A118" s="8" t="s">
        <v>321</v>
      </c>
      <c r="B118" s="9" t="s">
        <v>322</v>
      </c>
      <c r="C118" s="12" t="s">
        <v>323</v>
      </c>
      <c r="D118" s="10">
        <v>32</v>
      </c>
      <c r="E118" s="29">
        <v>11.44</v>
      </c>
      <c r="F118" s="29">
        <f t="shared" si="3"/>
        <v>366.08</v>
      </c>
      <c r="G118" s="2"/>
      <c r="H118" s="2"/>
      <c r="I118" s="2"/>
      <c r="J118" s="2"/>
      <c r="K118" s="2"/>
      <c r="L118" s="13"/>
      <c r="M118" s="14">
        <f t="shared" si="5"/>
        <v>0</v>
      </c>
    </row>
    <row r="119" spans="1:13" ht="20.100000000000001" customHeight="1" x14ac:dyDescent="0.25">
      <c r="A119" s="8" t="s">
        <v>324</v>
      </c>
      <c r="B119" s="9" t="s">
        <v>325</v>
      </c>
      <c r="C119" s="12" t="s">
        <v>326</v>
      </c>
      <c r="D119" s="10">
        <v>4</v>
      </c>
      <c r="E119" s="29">
        <v>440</v>
      </c>
      <c r="F119" s="29">
        <f t="shared" si="3"/>
        <v>1760</v>
      </c>
      <c r="G119" s="2"/>
      <c r="H119" s="2"/>
      <c r="I119" s="2"/>
      <c r="J119" s="2"/>
      <c r="K119" s="2"/>
      <c r="L119" s="13"/>
      <c r="M119" s="14">
        <f t="shared" si="5"/>
        <v>0</v>
      </c>
    </row>
    <row r="120" spans="1:13" ht="20.100000000000001" customHeight="1" x14ac:dyDescent="0.25">
      <c r="A120" s="8" t="s">
        <v>327</v>
      </c>
      <c r="B120" s="9" t="s">
        <v>328</v>
      </c>
      <c r="C120" s="12" t="s">
        <v>329</v>
      </c>
      <c r="D120" s="10">
        <v>4</v>
      </c>
      <c r="E120" s="29">
        <v>408</v>
      </c>
      <c r="F120" s="29">
        <f t="shared" si="3"/>
        <v>1632</v>
      </c>
      <c r="G120" s="2"/>
      <c r="H120" s="2"/>
      <c r="I120" s="2"/>
      <c r="J120" s="2"/>
      <c r="K120" s="2"/>
      <c r="L120" s="13"/>
      <c r="M120" s="14">
        <f t="shared" si="5"/>
        <v>0</v>
      </c>
    </row>
    <row r="121" spans="1:13" ht="20.100000000000001" customHeight="1" x14ac:dyDescent="0.25">
      <c r="A121" s="8" t="s">
        <v>330</v>
      </c>
      <c r="B121" s="9" t="s">
        <v>331</v>
      </c>
      <c r="C121" s="12" t="s">
        <v>332</v>
      </c>
      <c r="D121" s="10">
        <v>9</v>
      </c>
      <c r="E121" s="29">
        <v>41.48</v>
      </c>
      <c r="F121" s="29">
        <f t="shared" si="3"/>
        <v>373.32</v>
      </c>
      <c r="G121" s="2"/>
      <c r="H121" s="2"/>
      <c r="I121" s="2"/>
      <c r="J121" s="2"/>
      <c r="K121" s="2"/>
      <c r="L121" s="13"/>
      <c r="M121" s="14">
        <f t="shared" si="5"/>
        <v>0</v>
      </c>
    </row>
    <row r="122" spans="1:13" ht="20.100000000000001" customHeight="1" x14ac:dyDescent="0.25">
      <c r="A122" s="8" t="s">
        <v>333</v>
      </c>
      <c r="B122" s="9" t="s">
        <v>334</v>
      </c>
      <c r="C122" s="12" t="s">
        <v>335</v>
      </c>
      <c r="D122" s="10">
        <v>9</v>
      </c>
      <c r="E122" s="29">
        <v>587</v>
      </c>
      <c r="F122" s="29">
        <f t="shared" si="3"/>
        <v>5283</v>
      </c>
      <c r="G122" s="2"/>
      <c r="H122" s="2"/>
      <c r="I122" s="2"/>
      <c r="J122" s="2"/>
      <c r="K122" s="2"/>
      <c r="L122" s="13"/>
      <c r="M122" s="14">
        <f t="shared" si="5"/>
        <v>0</v>
      </c>
    </row>
    <row r="123" spans="1:13" ht="20.100000000000001" customHeight="1" x14ac:dyDescent="0.25">
      <c r="A123" s="8" t="s">
        <v>336</v>
      </c>
      <c r="B123" s="9" t="s">
        <v>337</v>
      </c>
      <c r="C123" s="12" t="s">
        <v>338</v>
      </c>
      <c r="D123" s="10">
        <v>4</v>
      </c>
      <c r="E123" s="29">
        <v>0.84</v>
      </c>
      <c r="F123" s="29">
        <f t="shared" si="3"/>
        <v>3.36</v>
      </c>
      <c r="G123" s="2"/>
      <c r="H123" s="2"/>
      <c r="I123" s="2"/>
      <c r="J123" s="2"/>
      <c r="K123" s="2"/>
      <c r="L123" s="13"/>
      <c r="M123" s="14">
        <f t="shared" si="5"/>
        <v>0</v>
      </c>
    </row>
    <row r="124" spans="1:13" ht="20.100000000000001" customHeight="1" x14ac:dyDescent="0.25">
      <c r="A124" s="8" t="s">
        <v>339</v>
      </c>
      <c r="B124" s="9" t="s">
        <v>340</v>
      </c>
      <c r="C124" s="12" t="s">
        <v>341</v>
      </c>
      <c r="D124" s="10">
        <v>6</v>
      </c>
      <c r="E124" s="29">
        <v>9.0399999999999991</v>
      </c>
      <c r="F124" s="29">
        <f t="shared" si="3"/>
        <v>54.24</v>
      </c>
      <c r="G124" s="2"/>
      <c r="H124" s="2"/>
      <c r="I124" s="2"/>
      <c r="J124" s="2"/>
      <c r="K124" s="2"/>
      <c r="L124" s="13"/>
      <c r="M124" s="14">
        <f t="shared" si="5"/>
        <v>0</v>
      </c>
    </row>
    <row r="125" spans="1:13" ht="20.100000000000001" customHeight="1" x14ac:dyDescent="0.25">
      <c r="A125" s="8" t="s">
        <v>342</v>
      </c>
      <c r="B125" s="9" t="s">
        <v>343</v>
      </c>
      <c r="C125" s="12" t="s">
        <v>344</v>
      </c>
      <c r="D125" s="10">
        <v>12</v>
      </c>
      <c r="E125" s="29">
        <v>14.95</v>
      </c>
      <c r="F125" s="29">
        <f t="shared" si="3"/>
        <v>179.4</v>
      </c>
      <c r="G125" s="2"/>
      <c r="H125" s="2"/>
      <c r="I125" s="2"/>
      <c r="J125" s="2"/>
      <c r="K125" s="2"/>
      <c r="L125" s="13"/>
      <c r="M125" s="14">
        <f t="shared" si="5"/>
        <v>0</v>
      </c>
    </row>
    <row r="126" spans="1:13" ht="20.100000000000001" customHeight="1" x14ac:dyDescent="0.25">
      <c r="A126" s="8" t="s">
        <v>345</v>
      </c>
      <c r="B126" s="9" t="s">
        <v>346</v>
      </c>
      <c r="C126" s="12" t="s">
        <v>347</v>
      </c>
      <c r="D126" s="10">
        <v>2</v>
      </c>
      <c r="E126" s="29">
        <v>55</v>
      </c>
      <c r="F126" s="29">
        <f t="shared" si="3"/>
        <v>110</v>
      </c>
      <c r="G126" s="2"/>
      <c r="H126" s="2"/>
      <c r="I126" s="2"/>
      <c r="J126" s="2"/>
      <c r="K126" s="2"/>
      <c r="L126" s="13"/>
      <c r="M126" s="14">
        <f t="shared" si="5"/>
        <v>0</v>
      </c>
    </row>
    <row r="127" spans="1:13" ht="20.100000000000001" customHeight="1" x14ac:dyDescent="0.25">
      <c r="A127" s="8" t="s">
        <v>348</v>
      </c>
      <c r="B127" s="9" t="s">
        <v>349</v>
      </c>
      <c r="C127" s="12" t="s">
        <v>350</v>
      </c>
      <c r="D127" s="10">
        <v>9</v>
      </c>
      <c r="E127" s="29">
        <v>5.15</v>
      </c>
      <c r="F127" s="29">
        <f t="shared" si="3"/>
        <v>46.35</v>
      </c>
      <c r="G127" s="2"/>
      <c r="H127" s="2"/>
      <c r="I127" s="2"/>
      <c r="J127" s="2"/>
      <c r="K127" s="2"/>
      <c r="L127" s="13"/>
      <c r="M127" s="14">
        <f t="shared" si="5"/>
        <v>0</v>
      </c>
    </row>
    <row r="128" spans="1:13" ht="20.100000000000001" customHeight="1" x14ac:dyDescent="0.25">
      <c r="A128" s="8" t="s">
        <v>351</v>
      </c>
      <c r="B128" s="9" t="s">
        <v>352</v>
      </c>
      <c r="C128" s="12" t="s">
        <v>353</v>
      </c>
      <c r="D128" s="10">
        <v>5</v>
      </c>
      <c r="E128" s="29">
        <v>950</v>
      </c>
      <c r="F128" s="29">
        <f t="shared" si="3"/>
        <v>4750</v>
      </c>
      <c r="G128" s="2"/>
      <c r="H128" s="2"/>
      <c r="I128" s="2"/>
      <c r="J128" s="2"/>
      <c r="K128" s="2"/>
      <c r="L128" s="13"/>
      <c r="M128" s="14">
        <f t="shared" si="5"/>
        <v>0</v>
      </c>
    </row>
    <row r="129" spans="1:13" ht="20.100000000000001" customHeight="1" x14ac:dyDescent="0.25">
      <c r="A129" s="8" t="s">
        <v>354</v>
      </c>
      <c r="B129" s="9" t="s">
        <v>355</v>
      </c>
      <c r="C129" s="12" t="s">
        <v>356</v>
      </c>
      <c r="D129" s="10">
        <v>2</v>
      </c>
      <c r="E129" s="29">
        <v>5.62</v>
      </c>
      <c r="F129" s="29">
        <f t="shared" si="3"/>
        <v>11.24</v>
      </c>
      <c r="G129" s="2"/>
      <c r="H129" s="2"/>
      <c r="I129" s="2"/>
      <c r="J129" s="2"/>
      <c r="K129" s="2"/>
      <c r="L129" s="13"/>
      <c r="M129" s="14">
        <f t="shared" si="5"/>
        <v>0</v>
      </c>
    </row>
    <row r="130" spans="1:13" ht="20.100000000000001" customHeight="1" x14ac:dyDescent="0.25">
      <c r="A130" s="8" t="s">
        <v>357</v>
      </c>
      <c r="B130" s="9" t="s">
        <v>358</v>
      </c>
      <c r="C130" s="12" t="s">
        <v>359</v>
      </c>
      <c r="D130" s="10">
        <v>12</v>
      </c>
      <c r="E130" s="29">
        <v>44.71</v>
      </c>
      <c r="F130" s="29">
        <f t="shared" si="3"/>
        <v>536.52</v>
      </c>
      <c r="G130" s="2"/>
      <c r="H130" s="2"/>
      <c r="I130" s="2"/>
      <c r="J130" s="2"/>
      <c r="K130" s="2"/>
      <c r="L130" s="13"/>
      <c r="M130" s="14">
        <f t="shared" si="5"/>
        <v>0</v>
      </c>
    </row>
    <row r="131" spans="1:13" ht="20.100000000000001" customHeight="1" x14ac:dyDescent="0.25">
      <c r="A131" s="8" t="s">
        <v>360</v>
      </c>
      <c r="B131" s="9" t="s">
        <v>361</v>
      </c>
      <c r="C131" s="12" t="s">
        <v>362</v>
      </c>
      <c r="D131" s="10">
        <v>4</v>
      </c>
      <c r="E131" s="29">
        <v>19.329999999999998</v>
      </c>
      <c r="F131" s="29">
        <f t="shared" si="3"/>
        <v>77.319999999999993</v>
      </c>
      <c r="G131" s="2"/>
      <c r="H131" s="2"/>
      <c r="I131" s="2"/>
      <c r="J131" s="2"/>
      <c r="K131" s="2"/>
      <c r="L131" s="13"/>
      <c r="M131" s="14">
        <f t="shared" si="5"/>
        <v>0</v>
      </c>
    </row>
    <row r="132" spans="1:13" ht="20.100000000000001" customHeight="1" x14ac:dyDescent="0.25">
      <c r="A132" s="8" t="s">
        <v>363</v>
      </c>
      <c r="B132" s="9" t="s">
        <v>364</v>
      </c>
      <c r="C132" s="12" t="s">
        <v>365</v>
      </c>
      <c r="D132" s="10">
        <v>6</v>
      </c>
      <c r="E132" s="29">
        <v>136.09</v>
      </c>
      <c r="F132" s="29">
        <f t="shared" si="3"/>
        <v>816.54</v>
      </c>
      <c r="G132" s="2"/>
      <c r="H132" s="2"/>
      <c r="I132" s="2"/>
      <c r="J132" s="2"/>
      <c r="K132" s="2"/>
      <c r="L132" s="13"/>
      <c r="M132" s="14">
        <f t="shared" si="5"/>
        <v>0</v>
      </c>
    </row>
    <row r="133" spans="1:13" ht="20.100000000000001" customHeight="1" x14ac:dyDescent="0.25">
      <c r="A133" s="8" t="s">
        <v>366</v>
      </c>
      <c r="B133" s="9" t="s">
        <v>367</v>
      </c>
      <c r="C133" s="12" t="s">
        <v>368</v>
      </c>
      <c r="D133" s="10">
        <v>9</v>
      </c>
      <c r="E133" s="29">
        <v>37.47</v>
      </c>
      <c r="F133" s="29">
        <f t="shared" si="3"/>
        <v>337.23</v>
      </c>
      <c r="G133" s="2"/>
      <c r="H133" s="2"/>
      <c r="I133" s="2"/>
      <c r="J133" s="2"/>
      <c r="K133" s="2"/>
      <c r="L133" s="13"/>
      <c r="M133" s="14">
        <f t="shared" si="5"/>
        <v>0</v>
      </c>
    </row>
    <row r="134" spans="1:13" ht="20.100000000000001" customHeight="1" x14ac:dyDescent="0.25">
      <c r="A134" s="8" t="s">
        <v>369</v>
      </c>
      <c r="B134" s="9" t="s">
        <v>370</v>
      </c>
      <c r="C134" s="12" t="s">
        <v>371</v>
      </c>
      <c r="D134" s="10">
        <v>8</v>
      </c>
      <c r="E134" s="29">
        <v>8.42</v>
      </c>
      <c r="F134" s="29">
        <f t="shared" si="3"/>
        <v>67.36</v>
      </c>
      <c r="G134" s="2"/>
      <c r="H134" s="2"/>
      <c r="I134" s="2"/>
      <c r="J134" s="2"/>
      <c r="K134" s="2"/>
      <c r="L134" s="13"/>
      <c r="M134" s="14">
        <f t="shared" si="5"/>
        <v>0</v>
      </c>
    </row>
    <row r="135" spans="1:13" ht="20.100000000000001" customHeight="1" x14ac:dyDescent="0.25">
      <c r="A135" s="8"/>
      <c r="B135" s="9"/>
      <c r="C135" s="12"/>
      <c r="D135" s="33" t="s">
        <v>0</v>
      </c>
      <c r="E135" s="35"/>
      <c r="F135" s="35"/>
      <c r="G135" s="33" t="s">
        <v>1</v>
      </c>
      <c r="H135" s="33" t="s">
        <v>2</v>
      </c>
      <c r="I135" s="33" t="s">
        <v>3</v>
      </c>
      <c r="J135" s="33" t="s">
        <v>4</v>
      </c>
      <c r="K135" s="33" t="s">
        <v>5</v>
      </c>
      <c r="L135" s="33" t="s">
        <v>6</v>
      </c>
      <c r="M135" s="33" t="s">
        <v>7</v>
      </c>
    </row>
    <row r="136" spans="1:13" ht="20.100000000000001" customHeight="1" x14ac:dyDescent="0.25">
      <c r="A136" s="8" t="s">
        <v>372</v>
      </c>
      <c r="B136" s="9" t="s">
        <v>90</v>
      </c>
      <c r="C136" s="12" t="s">
        <v>373</v>
      </c>
      <c r="D136" s="10">
        <v>9</v>
      </c>
      <c r="E136" s="29">
        <v>27.99</v>
      </c>
      <c r="F136" s="29">
        <f t="shared" si="3"/>
        <v>251.91</v>
      </c>
      <c r="G136" s="2"/>
      <c r="H136" s="2"/>
      <c r="I136" s="2"/>
      <c r="J136" s="2"/>
      <c r="K136" s="2"/>
      <c r="L136" s="13"/>
      <c r="M136" s="14">
        <f t="shared" si="5"/>
        <v>0</v>
      </c>
    </row>
    <row r="137" spans="1:13" ht="20.100000000000001" customHeight="1" x14ac:dyDescent="0.25">
      <c r="A137" s="8" t="s">
        <v>374</v>
      </c>
      <c r="B137" s="9" t="s">
        <v>375</v>
      </c>
      <c r="C137" s="12" t="s">
        <v>376</v>
      </c>
      <c r="D137" s="10">
        <v>8</v>
      </c>
      <c r="E137" s="29">
        <v>453</v>
      </c>
      <c r="F137" s="29">
        <f t="shared" si="3"/>
        <v>3624</v>
      </c>
      <c r="G137" s="2"/>
      <c r="H137" s="2"/>
      <c r="I137" s="2"/>
      <c r="J137" s="2"/>
      <c r="K137" s="2"/>
      <c r="L137" s="13"/>
      <c r="M137" s="14">
        <f t="shared" si="5"/>
        <v>0</v>
      </c>
    </row>
    <row r="138" spans="1:13" ht="20.100000000000001" customHeight="1" x14ac:dyDescent="0.25">
      <c r="A138" s="8" t="s">
        <v>377</v>
      </c>
      <c r="B138" s="9" t="s">
        <v>378</v>
      </c>
      <c r="C138" s="12" t="s">
        <v>379</v>
      </c>
      <c r="D138" s="10">
        <v>16</v>
      </c>
      <c r="E138" s="29">
        <v>8.39</v>
      </c>
      <c r="F138" s="29">
        <f t="shared" si="3"/>
        <v>134.24</v>
      </c>
      <c r="G138" s="2"/>
      <c r="H138" s="2"/>
      <c r="I138" s="2"/>
      <c r="J138" s="2"/>
      <c r="K138" s="2"/>
      <c r="L138" s="13"/>
      <c r="M138" s="14">
        <f t="shared" si="5"/>
        <v>0</v>
      </c>
    </row>
    <row r="139" spans="1:13" ht="20.100000000000001" customHeight="1" x14ac:dyDescent="0.25">
      <c r="A139" s="8" t="s">
        <v>380</v>
      </c>
      <c r="B139" s="9" t="s">
        <v>381</v>
      </c>
      <c r="C139" s="12" t="s">
        <v>382</v>
      </c>
      <c r="D139" s="10">
        <v>10</v>
      </c>
      <c r="E139" s="29">
        <v>37.979999999999997</v>
      </c>
      <c r="F139" s="29">
        <f t="shared" si="3"/>
        <v>379.8</v>
      </c>
      <c r="G139" s="2"/>
      <c r="H139" s="2"/>
      <c r="I139" s="2"/>
      <c r="J139" s="2"/>
      <c r="K139" s="2"/>
      <c r="L139" s="13"/>
      <c r="M139" s="14">
        <f t="shared" si="5"/>
        <v>0</v>
      </c>
    </row>
    <row r="140" spans="1:13" ht="20.100000000000001" customHeight="1" x14ac:dyDescent="0.25">
      <c r="A140" s="8" t="s">
        <v>383</v>
      </c>
      <c r="B140" s="9" t="s">
        <v>384</v>
      </c>
      <c r="C140" s="12" t="s">
        <v>385</v>
      </c>
      <c r="D140" s="10">
        <v>31</v>
      </c>
      <c r="E140" s="29">
        <v>10.199999999999999</v>
      </c>
      <c r="F140" s="29">
        <f t="shared" si="3"/>
        <v>316.2</v>
      </c>
      <c r="G140" s="2"/>
      <c r="H140" s="2"/>
      <c r="I140" s="2"/>
      <c r="J140" s="2"/>
      <c r="K140" s="2"/>
      <c r="L140" s="13"/>
      <c r="M140" s="14">
        <f t="shared" si="5"/>
        <v>0</v>
      </c>
    </row>
    <row r="141" spans="1:13" ht="20.100000000000001" customHeight="1" x14ac:dyDescent="0.25">
      <c r="A141" s="8" t="s">
        <v>386</v>
      </c>
      <c r="B141" s="9" t="s">
        <v>146</v>
      </c>
      <c r="C141" s="12" t="s">
        <v>387</v>
      </c>
      <c r="D141" s="10">
        <v>18</v>
      </c>
      <c r="E141" s="29">
        <v>2.5</v>
      </c>
      <c r="F141" s="29">
        <f t="shared" si="3"/>
        <v>45</v>
      </c>
      <c r="G141" s="2"/>
      <c r="H141" s="2"/>
      <c r="I141" s="2"/>
      <c r="J141" s="2"/>
      <c r="K141" s="2"/>
      <c r="L141" s="13"/>
      <c r="M141" s="14">
        <f t="shared" si="5"/>
        <v>0</v>
      </c>
    </row>
    <row r="142" spans="1:13" ht="20.100000000000001" customHeight="1" x14ac:dyDescent="0.25">
      <c r="A142" s="8" t="s">
        <v>388</v>
      </c>
      <c r="B142" s="9" t="s">
        <v>112</v>
      </c>
      <c r="C142" s="12" t="s">
        <v>389</v>
      </c>
      <c r="D142" s="10">
        <v>27</v>
      </c>
      <c r="E142" s="29">
        <v>6.44</v>
      </c>
      <c r="F142" s="29">
        <f t="shared" si="3"/>
        <v>173.88</v>
      </c>
      <c r="G142" s="2"/>
      <c r="H142" s="2"/>
      <c r="I142" s="2"/>
      <c r="J142" s="2"/>
      <c r="K142" s="2"/>
      <c r="L142" s="13"/>
      <c r="M142" s="14">
        <f t="shared" si="5"/>
        <v>0</v>
      </c>
    </row>
    <row r="143" spans="1:13" ht="20.100000000000001" customHeight="1" x14ac:dyDescent="0.25">
      <c r="A143" s="8" t="s">
        <v>390</v>
      </c>
      <c r="B143" s="9" t="s">
        <v>391</v>
      </c>
      <c r="C143" s="12" t="s">
        <v>392</v>
      </c>
      <c r="D143" s="10">
        <v>8</v>
      </c>
      <c r="E143" s="29">
        <v>9.91</v>
      </c>
      <c r="F143" s="29">
        <f t="shared" ref="F143:F208" si="6">SUM(E143*D143)</f>
        <v>79.28</v>
      </c>
      <c r="G143" s="2"/>
      <c r="H143" s="2"/>
      <c r="I143" s="2"/>
      <c r="J143" s="2"/>
      <c r="K143" s="2"/>
      <c r="L143" s="13"/>
      <c r="M143" s="14">
        <f t="shared" ref="M143:M208" si="7">D143*L143</f>
        <v>0</v>
      </c>
    </row>
    <row r="144" spans="1:13" ht="20.100000000000001" customHeight="1" x14ac:dyDescent="0.25">
      <c r="A144" s="8" t="s">
        <v>393</v>
      </c>
      <c r="B144" s="9" t="s">
        <v>394</v>
      </c>
      <c r="C144" s="12" t="s">
        <v>395</v>
      </c>
      <c r="D144" s="10">
        <v>264</v>
      </c>
      <c r="E144" s="29">
        <v>7.8</v>
      </c>
      <c r="F144" s="29">
        <f t="shared" si="6"/>
        <v>2059.1999999999998</v>
      </c>
      <c r="G144" s="2"/>
      <c r="H144" s="2"/>
      <c r="I144" s="2"/>
      <c r="J144" s="2"/>
      <c r="K144" s="2"/>
      <c r="L144" s="13"/>
      <c r="M144" s="14">
        <f t="shared" si="7"/>
        <v>0</v>
      </c>
    </row>
    <row r="145" spans="1:13" ht="20.100000000000001" customHeight="1" x14ac:dyDescent="0.25">
      <c r="A145" s="8" t="s">
        <v>396</v>
      </c>
      <c r="B145" s="9" t="s">
        <v>397</v>
      </c>
      <c r="C145" s="12" t="s">
        <v>398</v>
      </c>
      <c r="D145" s="10">
        <v>66</v>
      </c>
      <c r="E145" s="29">
        <v>9.39</v>
      </c>
      <c r="F145" s="29">
        <f t="shared" si="6"/>
        <v>619.74</v>
      </c>
      <c r="G145" s="2"/>
      <c r="H145" s="2"/>
      <c r="I145" s="2"/>
      <c r="J145" s="2"/>
      <c r="K145" s="2"/>
      <c r="L145" s="13"/>
      <c r="M145" s="14">
        <f t="shared" si="7"/>
        <v>0</v>
      </c>
    </row>
    <row r="146" spans="1:13" ht="20.100000000000001" customHeight="1" x14ac:dyDescent="0.25">
      <c r="A146" s="8" t="s">
        <v>399</v>
      </c>
      <c r="B146" s="9" t="s">
        <v>400</v>
      </c>
      <c r="C146" s="12" t="s">
        <v>401</v>
      </c>
      <c r="D146" s="10">
        <v>9</v>
      </c>
      <c r="E146" s="29">
        <v>5.47</v>
      </c>
      <c r="F146" s="29">
        <f t="shared" si="6"/>
        <v>49.23</v>
      </c>
      <c r="G146" s="2"/>
      <c r="H146" s="2"/>
      <c r="I146" s="2"/>
      <c r="J146" s="2"/>
      <c r="K146" s="2"/>
      <c r="L146" s="13"/>
      <c r="M146" s="14">
        <f t="shared" si="7"/>
        <v>0</v>
      </c>
    </row>
    <row r="147" spans="1:13" ht="20.100000000000001" customHeight="1" x14ac:dyDescent="0.25">
      <c r="A147" s="8" t="s">
        <v>402</v>
      </c>
      <c r="B147" s="9" t="s">
        <v>403</v>
      </c>
      <c r="C147" s="12" t="s">
        <v>404</v>
      </c>
      <c r="D147" s="10">
        <v>6</v>
      </c>
      <c r="E147" s="29">
        <v>33.520000000000003</v>
      </c>
      <c r="F147" s="29">
        <f t="shared" si="6"/>
        <v>201.12</v>
      </c>
      <c r="G147" s="2"/>
      <c r="H147" s="2"/>
      <c r="I147" s="2"/>
      <c r="J147" s="2"/>
      <c r="K147" s="2"/>
      <c r="L147" s="13"/>
      <c r="M147" s="14">
        <f t="shared" si="7"/>
        <v>0</v>
      </c>
    </row>
    <row r="148" spans="1:13" ht="20.100000000000001" customHeight="1" x14ac:dyDescent="0.25">
      <c r="A148" s="8" t="s">
        <v>405</v>
      </c>
      <c r="B148" s="9" t="s">
        <v>105</v>
      </c>
      <c r="C148" s="12" t="s">
        <v>406</v>
      </c>
      <c r="D148" s="10">
        <v>11</v>
      </c>
      <c r="E148" s="29">
        <v>7.08</v>
      </c>
      <c r="F148" s="29">
        <f t="shared" si="6"/>
        <v>77.88</v>
      </c>
      <c r="G148" s="2"/>
      <c r="H148" s="2"/>
      <c r="I148" s="2"/>
      <c r="J148" s="2"/>
      <c r="K148" s="2"/>
      <c r="L148" s="13"/>
      <c r="M148" s="14">
        <f t="shared" si="7"/>
        <v>0</v>
      </c>
    </row>
    <row r="149" spans="1:13" ht="20.100000000000001" customHeight="1" x14ac:dyDescent="0.25">
      <c r="A149" s="8" t="s">
        <v>407</v>
      </c>
      <c r="B149" s="9" t="s">
        <v>408</v>
      </c>
      <c r="C149" s="12" t="s">
        <v>409</v>
      </c>
      <c r="D149" s="10">
        <v>8</v>
      </c>
      <c r="E149" s="29">
        <v>515.01</v>
      </c>
      <c r="F149" s="29">
        <f t="shared" si="6"/>
        <v>4120.08</v>
      </c>
      <c r="G149" s="2"/>
      <c r="H149" s="2"/>
      <c r="I149" s="2"/>
      <c r="J149" s="2"/>
      <c r="K149" s="2"/>
      <c r="L149" s="13"/>
      <c r="M149" s="14">
        <f t="shared" si="7"/>
        <v>0</v>
      </c>
    </row>
    <row r="150" spans="1:13" ht="20.100000000000001" customHeight="1" x14ac:dyDescent="0.25">
      <c r="A150" s="8" t="s">
        <v>410</v>
      </c>
      <c r="B150" s="9" t="s">
        <v>302</v>
      </c>
      <c r="C150" s="12" t="s">
        <v>411</v>
      </c>
      <c r="D150" s="10">
        <v>54</v>
      </c>
      <c r="E150" s="29">
        <v>3.03</v>
      </c>
      <c r="F150" s="29">
        <f t="shared" si="6"/>
        <v>163.62</v>
      </c>
      <c r="G150" s="2"/>
      <c r="H150" s="2"/>
      <c r="I150" s="2"/>
      <c r="J150" s="2"/>
      <c r="K150" s="2"/>
      <c r="L150" s="13"/>
      <c r="M150" s="14">
        <f t="shared" si="7"/>
        <v>0</v>
      </c>
    </row>
    <row r="151" spans="1:13" ht="20.100000000000001" customHeight="1" x14ac:dyDescent="0.25">
      <c r="A151" s="8" t="s">
        <v>412</v>
      </c>
      <c r="B151" s="9" t="s">
        <v>413</v>
      </c>
      <c r="C151" s="12" t="s">
        <v>414</v>
      </c>
      <c r="D151" s="10">
        <v>20</v>
      </c>
      <c r="E151" s="29">
        <v>399</v>
      </c>
      <c r="F151" s="29">
        <f t="shared" si="6"/>
        <v>7980</v>
      </c>
      <c r="G151" s="2"/>
      <c r="H151" s="2"/>
      <c r="I151" s="2"/>
      <c r="J151" s="2"/>
      <c r="K151" s="2"/>
      <c r="L151" s="13"/>
      <c r="M151" s="14">
        <f t="shared" si="7"/>
        <v>0</v>
      </c>
    </row>
    <row r="152" spans="1:13" ht="20.100000000000001" customHeight="1" x14ac:dyDescent="0.25">
      <c r="A152" s="8" t="s">
        <v>415</v>
      </c>
      <c r="B152" s="9" t="s">
        <v>416</v>
      </c>
      <c r="C152" s="12" t="s">
        <v>417</v>
      </c>
      <c r="D152" s="10">
        <v>16</v>
      </c>
      <c r="E152" s="29">
        <v>625.12</v>
      </c>
      <c r="F152" s="29">
        <f t="shared" si="6"/>
        <v>10001.92</v>
      </c>
      <c r="G152" s="2"/>
      <c r="H152" s="2"/>
      <c r="I152" s="2"/>
      <c r="J152" s="2"/>
      <c r="K152" s="2"/>
      <c r="L152" s="13"/>
      <c r="M152" s="14">
        <f t="shared" si="7"/>
        <v>0</v>
      </c>
    </row>
    <row r="153" spans="1:13" ht="20.100000000000001" customHeight="1" x14ac:dyDescent="0.25">
      <c r="A153" s="8" t="s">
        <v>418</v>
      </c>
      <c r="B153" s="9" t="s">
        <v>105</v>
      </c>
      <c r="C153" s="12" t="s">
        <v>419</v>
      </c>
      <c r="D153" s="10">
        <v>9</v>
      </c>
      <c r="E153" s="29">
        <v>22.34</v>
      </c>
      <c r="F153" s="29">
        <f t="shared" si="6"/>
        <v>201.06</v>
      </c>
      <c r="G153" s="2"/>
      <c r="H153" s="2"/>
      <c r="I153" s="2"/>
      <c r="J153" s="2"/>
      <c r="K153" s="2"/>
      <c r="L153" s="13"/>
      <c r="M153" s="14">
        <f t="shared" si="7"/>
        <v>0</v>
      </c>
    </row>
    <row r="154" spans="1:13" ht="20.100000000000001" customHeight="1" x14ac:dyDescent="0.25">
      <c r="A154" s="8" t="s">
        <v>420</v>
      </c>
      <c r="B154" s="9" t="s">
        <v>105</v>
      </c>
      <c r="C154" s="12" t="s">
        <v>421</v>
      </c>
      <c r="D154" s="10">
        <v>11</v>
      </c>
      <c r="E154" s="29">
        <v>6.46</v>
      </c>
      <c r="F154" s="29">
        <f t="shared" si="6"/>
        <v>71.06</v>
      </c>
      <c r="G154" s="2"/>
      <c r="H154" s="2"/>
      <c r="I154" s="2"/>
      <c r="J154" s="2"/>
      <c r="K154" s="2"/>
      <c r="L154" s="13"/>
      <c r="M154" s="14">
        <f t="shared" si="7"/>
        <v>0</v>
      </c>
    </row>
    <row r="155" spans="1:13" ht="20.100000000000001" customHeight="1" x14ac:dyDescent="0.25">
      <c r="A155" s="8" t="s">
        <v>422</v>
      </c>
      <c r="B155" s="9" t="s">
        <v>423</v>
      </c>
      <c r="C155" s="12" t="s">
        <v>424</v>
      </c>
      <c r="D155" s="10">
        <v>18</v>
      </c>
      <c r="E155" s="29">
        <v>2.92</v>
      </c>
      <c r="F155" s="29">
        <f t="shared" si="6"/>
        <v>52.56</v>
      </c>
      <c r="G155" s="2"/>
      <c r="H155" s="2"/>
      <c r="I155" s="2"/>
      <c r="J155" s="2"/>
      <c r="K155" s="2"/>
      <c r="L155" s="13"/>
      <c r="M155" s="14">
        <f t="shared" si="7"/>
        <v>0</v>
      </c>
    </row>
    <row r="156" spans="1:13" ht="20.100000000000001" customHeight="1" x14ac:dyDescent="0.25">
      <c r="A156" s="8" t="s">
        <v>425</v>
      </c>
      <c r="B156" s="9" t="s">
        <v>426</v>
      </c>
      <c r="C156" s="12" t="s">
        <v>427</v>
      </c>
      <c r="D156" s="10">
        <v>72</v>
      </c>
      <c r="E156" s="29">
        <v>0.54</v>
      </c>
      <c r="F156" s="29">
        <f t="shared" si="6"/>
        <v>38.880000000000003</v>
      </c>
      <c r="G156" s="2"/>
      <c r="H156" s="2"/>
      <c r="I156" s="2"/>
      <c r="J156" s="2"/>
      <c r="K156" s="2"/>
      <c r="L156" s="13"/>
      <c r="M156" s="14">
        <f t="shared" si="7"/>
        <v>0</v>
      </c>
    </row>
    <row r="157" spans="1:13" ht="20.100000000000001" customHeight="1" x14ac:dyDescent="0.25">
      <c r="A157" s="8" t="s">
        <v>428</v>
      </c>
      <c r="B157" s="9" t="s">
        <v>429</v>
      </c>
      <c r="C157" s="12" t="s">
        <v>430</v>
      </c>
      <c r="D157" s="10">
        <v>17</v>
      </c>
      <c r="E157" s="29">
        <v>30.15</v>
      </c>
      <c r="F157" s="29">
        <f t="shared" si="6"/>
        <v>512.54999999999995</v>
      </c>
      <c r="G157" s="2"/>
      <c r="H157" s="2"/>
      <c r="I157" s="2"/>
      <c r="J157" s="2"/>
      <c r="K157" s="2"/>
      <c r="L157" s="13"/>
      <c r="M157" s="14">
        <f t="shared" si="7"/>
        <v>0</v>
      </c>
    </row>
    <row r="158" spans="1:13" ht="20.100000000000001" customHeight="1" x14ac:dyDescent="0.25">
      <c r="A158" s="8" t="s">
        <v>431</v>
      </c>
      <c r="B158" s="9" t="s">
        <v>432</v>
      </c>
      <c r="C158" s="12" t="s">
        <v>433</v>
      </c>
      <c r="D158" s="10">
        <v>4</v>
      </c>
      <c r="E158" s="29">
        <v>97.71</v>
      </c>
      <c r="F158" s="29">
        <f t="shared" si="6"/>
        <v>390.84</v>
      </c>
      <c r="G158" s="2"/>
      <c r="H158" s="2"/>
      <c r="I158" s="2"/>
      <c r="J158" s="2"/>
      <c r="K158" s="2"/>
      <c r="L158" s="13"/>
      <c r="M158" s="14">
        <f t="shared" si="7"/>
        <v>0</v>
      </c>
    </row>
    <row r="159" spans="1:13" ht="20.100000000000001" customHeight="1" x14ac:dyDescent="0.25">
      <c r="A159" s="8" t="s">
        <v>434</v>
      </c>
      <c r="B159" s="9" t="s">
        <v>435</v>
      </c>
      <c r="C159" s="12" t="s">
        <v>436</v>
      </c>
      <c r="D159" s="10">
        <v>3</v>
      </c>
      <c r="E159" s="29">
        <v>7.4</v>
      </c>
      <c r="F159" s="29">
        <f t="shared" si="6"/>
        <v>22.2</v>
      </c>
      <c r="G159" s="2"/>
      <c r="H159" s="2"/>
      <c r="I159" s="2"/>
      <c r="J159" s="2"/>
      <c r="K159" s="2"/>
      <c r="L159" s="13"/>
      <c r="M159" s="14">
        <f t="shared" si="7"/>
        <v>0</v>
      </c>
    </row>
    <row r="160" spans="1:13" ht="20.100000000000001" customHeight="1" x14ac:dyDescent="0.25">
      <c r="A160" s="8" t="s">
        <v>437</v>
      </c>
      <c r="B160" s="9" t="s">
        <v>438</v>
      </c>
      <c r="C160" s="12" t="s">
        <v>439</v>
      </c>
      <c r="D160" s="10">
        <v>42</v>
      </c>
      <c r="E160" s="29">
        <v>8.16</v>
      </c>
      <c r="F160" s="29">
        <f t="shared" si="6"/>
        <v>342.72</v>
      </c>
      <c r="G160" s="2"/>
      <c r="H160" s="2"/>
      <c r="I160" s="2"/>
      <c r="J160" s="2"/>
      <c r="K160" s="2"/>
      <c r="L160" s="13"/>
      <c r="M160" s="14">
        <f t="shared" si="7"/>
        <v>0</v>
      </c>
    </row>
    <row r="161" spans="1:13" ht="20.100000000000001" customHeight="1" x14ac:dyDescent="0.25">
      <c r="A161" s="8" t="s">
        <v>440</v>
      </c>
      <c r="B161" s="9" t="s">
        <v>441</v>
      </c>
      <c r="C161" s="12" t="s">
        <v>442</v>
      </c>
      <c r="D161" s="10">
        <v>27</v>
      </c>
      <c r="E161" s="29">
        <v>79.45</v>
      </c>
      <c r="F161" s="29">
        <f t="shared" si="6"/>
        <v>2145.15</v>
      </c>
      <c r="G161" s="2"/>
      <c r="H161" s="2"/>
      <c r="I161" s="2"/>
      <c r="J161" s="2"/>
      <c r="K161" s="2"/>
      <c r="L161" s="13"/>
      <c r="M161" s="14">
        <f t="shared" si="7"/>
        <v>0</v>
      </c>
    </row>
    <row r="162" spans="1:13" ht="20.100000000000001" customHeight="1" x14ac:dyDescent="0.25">
      <c r="A162" s="8" t="s">
        <v>443</v>
      </c>
      <c r="B162" s="9" t="s">
        <v>444</v>
      </c>
      <c r="C162" s="12" t="s">
        <v>445</v>
      </c>
      <c r="D162" s="10">
        <v>18</v>
      </c>
      <c r="E162" s="29">
        <v>10.86</v>
      </c>
      <c r="F162" s="29">
        <f t="shared" si="6"/>
        <v>195.48</v>
      </c>
      <c r="G162" s="2"/>
      <c r="H162" s="2"/>
      <c r="I162" s="2"/>
      <c r="J162" s="2"/>
      <c r="K162" s="2"/>
      <c r="L162" s="13"/>
      <c r="M162" s="14">
        <f t="shared" si="7"/>
        <v>0</v>
      </c>
    </row>
    <row r="163" spans="1:13" ht="20.100000000000001" customHeight="1" x14ac:dyDescent="0.25">
      <c r="A163" s="8"/>
      <c r="B163" s="9"/>
      <c r="C163" s="12"/>
      <c r="D163" s="33" t="s">
        <v>0</v>
      </c>
      <c r="E163" s="35"/>
      <c r="F163" s="35"/>
      <c r="G163" s="33" t="s">
        <v>1</v>
      </c>
      <c r="H163" s="33" t="s">
        <v>2</v>
      </c>
      <c r="I163" s="33" t="s">
        <v>3</v>
      </c>
      <c r="J163" s="33" t="s">
        <v>4</v>
      </c>
      <c r="K163" s="33" t="s">
        <v>5</v>
      </c>
      <c r="L163" s="33" t="s">
        <v>6</v>
      </c>
      <c r="M163" s="33" t="s">
        <v>7</v>
      </c>
    </row>
    <row r="164" spans="1:13" ht="20.100000000000001" customHeight="1" x14ac:dyDescent="0.25">
      <c r="A164" s="8" t="s">
        <v>446</v>
      </c>
      <c r="B164" s="9" t="s">
        <v>447</v>
      </c>
      <c r="C164" s="12" t="s">
        <v>448</v>
      </c>
      <c r="D164" s="10">
        <v>6</v>
      </c>
      <c r="E164" s="29">
        <v>3.78</v>
      </c>
      <c r="F164" s="29">
        <f t="shared" si="6"/>
        <v>22.68</v>
      </c>
      <c r="G164" s="2"/>
      <c r="H164" s="2"/>
      <c r="I164" s="2"/>
      <c r="J164" s="2"/>
      <c r="K164" s="2"/>
      <c r="L164" s="13"/>
      <c r="M164" s="14">
        <f t="shared" si="7"/>
        <v>0</v>
      </c>
    </row>
    <row r="165" spans="1:13" ht="20.100000000000001" customHeight="1" x14ac:dyDescent="0.25">
      <c r="A165" s="8" t="s">
        <v>449</v>
      </c>
      <c r="B165" s="9" t="s">
        <v>400</v>
      </c>
      <c r="C165" s="12" t="s">
        <v>450</v>
      </c>
      <c r="D165" s="10">
        <v>11</v>
      </c>
      <c r="E165" s="29">
        <v>10.97</v>
      </c>
      <c r="F165" s="29">
        <f t="shared" si="6"/>
        <v>120.67</v>
      </c>
      <c r="G165" s="2"/>
      <c r="H165" s="2"/>
      <c r="I165" s="2"/>
      <c r="J165" s="2"/>
      <c r="K165" s="2"/>
      <c r="L165" s="13"/>
      <c r="M165" s="14">
        <f t="shared" si="7"/>
        <v>0</v>
      </c>
    </row>
    <row r="166" spans="1:13" ht="20.100000000000001" customHeight="1" x14ac:dyDescent="0.25">
      <c r="A166" s="8" t="s">
        <v>451</v>
      </c>
      <c r="B166" s="9" t="s">
        <v>452</v>
      </c>
      <c r="C166" s="12" t="s">
        <v>453</v>
      </c>
      <c r="D166" s="10">
        <v>11</v>
      </c>
      <c r="E166" s="29">
        <v>2.56</v>
      </c>
      <c r="F166" s="29">
        <f t="shared" si="6"/>
        <v>28.16</v>
      </c>
      <c r="G166" s="2"/>
      <c r="H166" s="2"/>
      <c r="I166" s="2"/>
      <c r="J166" s="2"/>
      <c r="K166" s="2"/>
      <c r="L166" s="13"/>
      <c r="M166" s="14">
        <f t="shared" si="7"/>
        <v>0</v>
      </c>
    </row>
    <row r="167" spans="1:13" ht="20.100000000000001" customHeight="1" x14ac:dyDescent="0.25">
      <c r="A167" s="8" t="s">
        <v>454</v>
      </c>
      <c r="B167" s="9" t="s">
        <v>455</v>
      </c>
      <c r="C167" s="12" t="s">
        <v>456</v>
      </c>
      <c r="D167" s="10">
        <v>21</v>
      </c>
      <c r="E167" s="29">
        <v>25.65</v>
      </c>
      <c r="F167" s="29">
        <f t="shared" si="6"/>
        <v>538.65</v>
      </c>
      <c r="G167" s="2"/>
      <c r="H167" s="2"/>
      <c r="I167" s="2"/>
      <c r="J167" s="2"/>
      <c r="K167" s="2"/>
      <c r="L167" s="13"/>
      <c r="M167" s="14">
        <f t="shared" si="7"/>
        <v>0</v>
      </c>
    </row>
    <row r="168" spans="1:13" ht="20.100000000000001" customHeight="1" x14ac:dyDescent="0.25">
      <c r="A168" s="8" t="s">
        <v>457</v>
      </c>
      <c r="B168" s="9" t="s">
        <v>458</v>
      </c>
      <c r="C168" s="12" t="s">
        <v>459</v>
      </c>
      <c r="D168" s="10">
        <v>10</v>
      </c>
      <c r="E168" s="29">
        <v>143.47</v>
      </c>
      <c r="F168" s="29">
        <f t="shared" si="6"/>
        <v>1434.7</v>
      </c>
      <c r="G168" s="2"/>
      <c r="H168" s="2"/>
      <c r="I168" s="2"/>
      <c r="J168" s="2"/>
      <c r="K168" s="2"/>
      <c r="L168" s="13"/>
      <c r="M168" s="14">
        <f t="shared" si="7"/>
        <v>0</v>
      </c>
    </row>
    <row r="169" spans="1:13" ht="20.100000000000001" customHeight="1" x14ac:dyDescent="0.25">
      <c r="A169" s="8" t="s">
        <v>460</v>
      </c>
      <c r="B169" s="9" t="s">
        <v>461</v>
      </c>
      <c r="C169" s="12" t="s">
        <v>462</v>
      </c>
      <c r="D169" s="10">
        <v>3</v>
      </c>
      <c r="E169" s="29">
        <v>2238</v>
      </c>
      <c r="F169" s="29">
        <f t="shared" si="6"/>
        <v>6714</v>
      </c>
      <c r="G169" s="2"/>
      <c r="H169" s="2"/>
      <c r="I169" s="2"/>
      <c r="J169" s="2"/>
      <c r="K169" s="2"/>
      <c r="L169" s="13"/>
      <c r="M169" s="14">
        <f t="shared" si="7"/>
        <v>0</v>
      </c>
    </row>
    <row r="170" spans="1:13" ht="20.100000000000001" customHeight="1" x14ac:dyDescent="0.25">
      <c r="A170" s="8" t="s">
        <v>463</v>
      </c>
      <c r="B170" s="9" t="s">
        <v>464</v>
      </c>
      <c r="C170" s="12" t="s">
        <v>465</v>
      </c>
      <c r="D170" s="10">
        <v>6</v>
      </c>
      <c r="E170" s="29">
        <v>86.67</v>
      </c>
      <c r="F170" s="29">
        <f t="shared" si="6"/>
        <v>520.02</v>
      </c>
      <c r="G170" s="2"/>
      <c r="H170" s="2"/>
      <c r="I170" s="2"/>
      <c r="J170" s="2"/>
      <c r="K170" s="2"/>
      <c r="L170" s="13"/>
      <c r="M170" s="14">
        <f t="shared" si="7"/>
        <v>0</v>
      </c>
    </row>
    <row r="171" spans="1:13" ht="20.100000000000001" customHeight="1" x14ac:dyDescent="0.25">
      <c r="A171" s="8" t="s">
        <v>466</v>
      </c>
      <c r="B171" s="9" t="s">
        <v>467</v>
      </c>
      <c r="C171" s="12" t="s">
        <v>468</v>
      </c>
      <c r="D171" s="10">
        <v>15</v>
      </c>
      <c r="E171" s="29">
        <v>26.2</v>
      </c>
      <c r="F171" s="29">
        <f t="shared" si="6"/>
        <v>393</v>
      </c>
      <c r="G171" s="2"/>
      <c r="H171" s="2"/>
      <c r="I171" s="2"/>
      <c r="J171" s="2"/>
      <c r="K171" s="2"/>
      <c r="L171" s="13"/>
      <c r="M171" s="14">
        <f t="shared" si="7"/>
        <v>0</v>
      </c>
    </row>
    <row r="172" spans="1:13" ht="20.100000000000001" customHeight="1" x14ac:dyDescent="0.25">
      <c r="A172" s="8" t="s">
        <v>469</v>
      </c>
      <c r="B172" s="9" t="s">
        <v>470</v>
      </c>
      <c r="C172" s="12" t="s">
        <v>471</v>
      </c>
      <c r="D172" s="10">
        <v>14</v>
      </c>
      <c r="E172" s="29">
        <v>13.35</v>
      </c>
      <c r="F172" s="29">
        <f t="shared" si="6"/>
        <v>186.9</v>
      </c>
      <c r="G172" s="2"/>
      <c r="H172" s="2"/>
      <c r="I172" s="2"/>
      <c r="J172" s="2"/>
      <c r="K172" s="2"/>
      <c r="L172" s="13"/>
      <c r="M172" s="14">
        <f t="shared" si="7"/>
        <v>0</v>
      </c>
    </row>
    <row r="173" spans="1:13" ht="20.100000000000001" customHeight="1" x14ac:dyDescent="0.25">
      <c r="A173" s="8" t="s">
        <v>472</v>
      </c>
      <c r="B173" s="9" t="s">
        <v>473</v>
      </c>
      <c r="C173" s="12" t="s">
        <v>474</v>
      </c>
      <c r="D173" s="10">
        <v>9</v>
      </c>
      <c r="E173" s="29">
        <v>24.14</v>
      </c>
      <c r="F173" s="29">
        <f t="shared" si="6"/>
        <v>217.26</v>
      </c>
      <c r="G173" s="2"/>
      <c r="H173" s="2"/>
      <c r="I173" s="2"/>
      <c r="J173" s="2"/>
      <c r="K173" s="2"/>
      <c r="L173" s="13"/>
      <c r="M173" s="14">
        <f t="shared" si="7"/>
        <v>0</v>
      </c>
    </row>
    <row r="174" spans="1:13" ht="20.100000000000001" customHeight="1" x14ac:dyDescent="0.25">
      <c r="A174" s="8" t="s">
        <v>475</v>
      </c>
      <c r="B174" s="9" t="s">
        <v>476</v>
      </c>
      <c r="C174" s="12" t="s">
        <v>477</v>
      </c>
      <c r="D174" s="10">
        <v>100</v>
      </c>
      <c r="E174" s="29">
        <v>13.66</v>
      </c>
      <c r="F174" s="29">
        <f t="shared" si="6"/>
        <v>1366</v>
      </c>
      <c r="G174" s="15"/>
      <c r="H174" s="15"/>
      <c r="I174" s="15"/>
      <c r="J174" s="15"/>
      <c r="K174" s="15"/>
      <c r="L174" s="16"/>
      <c r="M174" s="14">
        <f t="shared" si="7"/>
        <v>0</v>
      </c>
    </row>
    <row r="175" spans="1:13" ht="20.100000000000001" customHeight="1" x14ac:dyDescent="0.25">
      <c r="A175" s="8" t="s">
        <v>478</v>
      </c>
      <c r="B175" s="9" t="s">
        <v>479</v>
      </c>
      <c r="C175" s="12" t="s">
        <v>480</v>
      </c>
      <c r="D175" s="10">
        <v>8</v>
      </c>
      <c r="E175" s="29">
        <v>42.64</v>
      </c>
      <c r="F175" s="29">
        <f t="shared" si="6"/>
        <v>341.12</v>
      </c>
      <c r="G175" s="17"/>
      <c r="H175" s="17"/>
      <c r="I175" s="17"/>
      <c r="J175" s="17"/>
      <c r="K175" s="17"/>
      <c r="L175" s="18"/>
      <c r="M175" s="14">
        <f t="shared" si="7"/>
        <v>0</v>
      </c>
    </row>
    <row r="176" spans="1:13" ht="20.100000000000001" customHeight="1" x14ac:dyDescent="0.25">
      <c r="A176" s="8" t="s">
        <v>481</v>
      </c>
      <c r="B176" s="9" t="s">
        <v>482</v>
      </c>
      <c r="C176" s="12" t="s">
        <v>483</v>
      </c>
      <c r="D176" s="10">
        <v>256</v>
      </c>
      <c r="E176" s="29">
        <v>1</v>
      </c>
      <c r="F176" s="29">
        <f t="shared" si="6"/>
        <v>256</v>
      </c>
      <c r="G176" s="19"/>
      <c r="H176" s="19"/>
      <c r="I176" s="19"/>
      <c r="J176" s="19"/>
      <c r="K176" s="19"/>
      <c r="L176" s="20"/>
      <c r="M176" s="14">
        <f t="shared" si="7"/>
        <v>0</v>
      </c>
    </row>
    <row r="177" spans="1:13" ht="20.100000000000001" customHeight="1" x14ac:dyDescent="0.25">
      <c r="A177" s="8" t="s">
        <v>484</v>
      </c>
      <c r="B177" s="9" t="s">
        <v>485</v>
      </c>
      <c r="C177" s="12" t="s">
        <v>486</v>
      </c>
      <c r="D177" s="10">
        <v>4</v>
      </c>
      <c r="E177" s="29">
        <v>5.09</v>
      </c>
      <c r="F177" s="29">
        <f t="shared" si="6"/>
        <v>20.36</v>
      </c>
      <c r="G177" s="19"/>
      <c r="H177" s="19"/>
      <c r="I177" s="19"/>
      <c r="J177" s="19"/>
      <c r="K177" s="19"/>
      <c r="L177" s="20"/>
      <c r="M177" s="14">
        <f t="shared" si="7"/>
        <v>0</v>
      </c>
    </row>
    <row r="178" spans="1:13" ht="20.100000000000001" customHeight="1" x14ac:dyDescent="0.25">
      <c r="A178" s="8" t="s">
        <v>487</v>
      </c>
      <c r="B178" s="9" t="s">
        <v>367</v>
      </c>
      <c r="C178" s="12" t="s">
        <v>488</v>
      </c>
      <c r="D178" s="10">
        <v>4</v>
      </c>
      <c r="E178" s="29">
        <v>1155</v>
      </c>
      <c r="F178" s="29">
        <f t="shared" si="6"/>
        <v>4620</v>
      </c>
      <c r="G178" s="19"/>
      <c r="H178" s="19"/>
      <c r="I178" s="19"/>
      <c r="J178" s="19"/>
      <c r="K178" s="19"/>
      <c r="L178" s="20"/>
      <c r="M178" s="14">
        <f t="shared" si="7"/>
        <v>0</v>
      </c>
    </row>
    <row r="179" spans="1:13" ht="20.100000000000001" customHeight="1" x14ac:dyDescent="0.25">
      <c r="A179" s="8" t="s">
        <v>489</v>
      </c>
      <c r="B179" s="9" t="s">
        <v>490</v>
      </c>
      <c r="C179" s="12" t="s">
        <v>491</v>
      </c>
      <c r="D179" s="10">
        <v>6</v>
      </c>
      <c r="E179" s="29">
        <v>99.17</v>
      </c>
      <c r="F179" s="29">
        <f t="shared" si="6"/>
        <v>595.02</v>
      </c>
      <c r="G179" s="19"/>
      <c r="H179" s="19"/>
      <c r="I179" s="19"/>
      <c r="J179" s="19"/>
      <c r="K179" s="19"/>
      <c r="L179" s="20"/>
      <c r="M179" s="14">
        <f t="shared" si="7"/>
        <v>0</v>
      </c>
    </row>
    <row r="180" spans="1:13" ht="20.100000000000001" customHeight="1" x14ac:dyDescent="0.25">
      <c r="A180" s="8" t="s">
        <v>492</v>
      </c>
      <c r="B180" s="9" t="s">
        <v>493</v>
      </c>
      <c r="C180" s="12" t="s">
        <v>494</v>
      </c>
      <c r="D180" s="10">
        <v>11</v>
      </c>
      <c r="E180" s="29">
        <v>60.56</v>
      </c>
      <c r="F180" s="29">
        <f t="shared" si="6"/>
        <v>666.16</v>
      </c>
      <c r="G180" s="19"/>
      <c r="H180" s="19"/>
      <c r="I180" s="19"/>
      <c r="J180" s="19"/>
      <c r="K180" s="19"/>
      <c r="L180" s="20"/>
      <c r="M180" s="14">
        <f t="shared" si="7"/>
        <v>0</v>
      </c>
    </row>
    <row r="181" spans="1:13" ht="20.100000000000001" customHeight="1" x14ac:dyDescent="0.25">
      <c r="A181" s="8" t="s">
        <v>495</v>
      </c>
      <c r="B181" s="9" t="s">
        <v>496</v>
      </c>
      <c r="C181" s="12" t="s">
        <v>497</v>
      </c>
      <c r="D181" s="10">
        <v>182</v>
      </c>
      <c r="E181" s="29">
        <v>39.44</v>
      </c>
      <c r="F181" s="29">
        <f t="shared" si="6"/>
        <v>7178.08</v>
      </c>
      <c r="G181" s="19"/>
      <c r="H181" s="19"/>
      <c r="I181" s="19"/>
      <c r="J181" s="19"/>
      <c r="K181" s="19"/>
      <c r="L181" s="20"/>
      <c r="M181" s="14">
        <f t="shared" si="7"/>
        <v>0</v>
      </c>
    </row>
    <row r="182" spans="1:13" ht="20.100000000000001" customHeight="1" x14ac:dyDescent="0.25">
      <c r="A182" s="8" t="s">
        <v>498</v>
      </c>
      <c r="B182" s="9" t="s">
        <v>98</v>
      </c>
      <c r="C182" s="12" t="s">
        <v>499</v>
      </c>
      <c r="D182" s="10">
        <v>54</v>
      </c>
      <c r="E182" s="29">
        <v>5.88</v>
      </c>
      <c r="F182" s="29">
        <f t="shared" si="6"/>
        <v>317.52</v>
      </c>
      <c r="G182" s="19"/>
      <c r="H182" s="19"/>
      <c r="I182" s="19"/>
      <c r="J182" s="19"/>
      <c r="K182" s="19"/>
      <c r="L182" s="20"/>
      <c r="M182" s="14">
        <f t="shared" si="7"/>
        <v>0</v>
      </c>
    </row>
    <row r="183" spans="1:13" ht="20.100000000000001" customHeight="1" x14ac:dyDescent="0.25">
      <c r="A183" s="8" t="s">
        <v>500</v>
      </c>
      <c r="B183" s="9" t="s">
        <v>501</v>
      </c>
      <c r="C183" s="12" t="s">
        <v>502</v>
      </c>
      <c r="D183" s="10">
        <v>15</v>
      </c>
      <c r="E183" s="29">
        <v>1400</v>
      </c>
      <c r="F183" s="29">
        <f t="shared" si="6"/>
        <v>21000</v>
      </c>
      <c r="G183" s="19"/>
      <c r="H183" s="19"/>
      <c r="I183" s="19"/>
      <c r="J183" s="19"/>
      <c r="K183" s="19"/>
      <c r="L183" s="20"/>
      <c r="M183" s="14">
        <f t="shared" si="7"/>
        <v>0</v>
      </c>
    </row>
    <row r="184" spans="1:13" ht="20.100000000000001" customHeight="1" x14ac:dyDescent="0.25">
      <c r="A184" s="8" t="s">
        <v>503</v>
      </c>
      <c r="B184" s="9" t="s">
        <v>504</v>
      </c>
      <c r="C184" s="12" t="s">
        <v>505</v>
      </c>
      <c r="D184" s="10">
        <v>119</v>
      </c>
      <c r="E184" s="29">
        <v>22.52</v>
      </c>
      <c r="F184" s="29">
        <f t="shared" si="6"/>
        <v>2679.88</v>
      </c>
      <c r="G184" s="19"/>
      <c r="H184" s="19"/>
      <c r="I184" s="19"/>
      <c r="J184" s="19"/>
      <c r="K184" s="19"/>
      <c r="L184" s="20"/>
      <c r="M184" s="14">
        <f t="shared" si="7"/>
        <v>0</v>
      </c>
    </row>
    <row r="185" spans="1:13" ht="20.100000000000001" customHeight="1" x14ac:dyDescent="0.25">
      <c r="A185" s="8" t="s">
        <v>506</v>
      </c>
      <c r="B185" s="9" t="s">
        <v>507</v>
      </c>
      <c r="C185" s="12" t="s">
        <v>508</v>
      </c>
      <c r="D185" s="10">
        <v>31</v>
      </c>
      <c r="E185" s="29">
        <v>2.31</v>
      </c>
      <c r="F185" s="29">
        <f t="shared" si="6"/>
        <v>71.61</v>
      </c>
      <c r="G185" s="19"/>
      <c r="H185" s="19"/>
      <c r="I185" s="19"/>
      <c r="J185" s="19"/>
      <c r="K185" s="19"/>
      <c r="L185" s="20"/>
      <c r="M185" s="14">
        <f t="shared" si="7"/>
        <v>0</v>
      </c>
    </row>
    <row r="186" spans="1:13" ht="20.100000000000001" customHeight="1" x14ac:dyDescent="0.25">
      <c r="A186" s="8" t="s">
        <v>509</v>
      </c>
      <c r="B186" s="9" t="s">
        <v>510</v>
      </c>
      <c r="C186" s="12" t="s">
        <v>511</v>
      </c>
      <c r="D186" s="10">
        <v>6</v>
      </c>
      <c r="E186" s="29">
        <v>9.77</v>
      </c>
      <c r="F186" s="29">
        <f t="shared" si="6"/>
        <v>58.62</v>
      </c>
      <c r="G186" s="19"/>
      <c r="H186" s="19"/>
      <c r="I186" s="19"/>
      <c r="J186" s="19"/>
      <c r="K186" s="19"/>
      <c r="L186" s="20"/>
      <c r="M186" s="14">
        <f t="shared" si="7"/>
        <v>0</v>
      </c>
    </row>
    <row r="187" spans="1:13" ht="20.100000000000001" customHeight="1" x14ac:dyDescent="0.25">
      <c r="A187" s="8" t="s">
        <v>512</v>
      </c>
      <c r="B187" s="9" t="s">
        <v>513</v>
      </c>
      <c r="C187" s="12" t="s">
        <v>514</v>
      </c>
      <c r="D187" s="10">
        <v>77</v>
      </c>
      <c r="E187" s="29">
        <v>22.2</v>
      </c>
      <c r="F187" s="29">
        <f t="shared" si="6"/>
        <v>1709.4</v>
      </c>
      <c r="G187" s="19"/>
      <c r="H187" s="19"/>
      <c r="I187" s="19"/>
      <c r="J187" s="19"/>
      <c r="K187" s="19"/>
      <c r="L187" s="20"/>
      <c r="M187" s="14">
        <f t="shared" si="7"/>
        <v>0</v>
      </c>
    </row>
    <row r="188" spans="1:13" ht="20.100000000000001" customHeight="1" x14ac:dyDescent="0.25">
      <c r="A188" s="8" t="s">
        <v>515</v>
      </c>
      <c r="B188" s="9" t="s">
        <v>516</v>
      </c>
      <c r="C188" s="12" t="s">
        <v>517</v>
      </c>
      <c r="D188" s="10">
        <v>2</v>
      </c>
      <c r="E188" s="29">
        <v>37.47</v>
      </c>
      <c r="F188" s="29">
        <f t="shared" si="6"/>
        <v>74.94</v>
      </c>
      <c r="G188" s="19"/>
      <c r="H188" s="19"/>
      <c r="I188" s="19"/>
      <c r="J188" s="19"/>
      <c r="K188" s="19"/>
      <c r="L188" s="20"/>
      <c r="M188" s="14">
        <f t="shared" si="7"/>
        <v>0</v>
      </c>
    </row>
    <row r="189" spans="1:13" ht="20.100000000000001" customHeight="1" x14ac:dyDescent="0.25">
      <c r="A189" s="8" t="s">
        <v>518</v>
      </c>
      <c r="B189" s="9" t="s">
        <v>519</v>
      </c>
      <c r="C189" s="12" t="s">
        <v>520</v>
      </c>
      <c r="D189" s="10">
        <v>4</v>
      </c>
      <c r="E189" s="29">
        <v>64.760000000000005</v>
      </c>
      <c r="F189" s="29">
        <f t="shared" si="6"/>
        <v>259.04000000000002</v>
      </c>
      <c r="G189" s="19"/>
      <c r="H189" s="19"/>
      <c r="I189" s="19"/>
      <c r="J189" s="19"/>
      <c r="K189" s="19"/>
      <c r="L189" s="20"/>
      <c r="M189" s="14">
        <f t="shared" si="7"/>
        <v>0</v>
      </c>
    </row>
    <row r="190" spans="1:13" ht="20.100000000000001" customHeight="1" x14ac:dyDescent="0.25">
      <c r="A190" s="8" t="s">
        <v>521</v>
      </c>
      <c r="B190" s="9" t="s">
        <v>229</v>
      </c>
      <c r="C190" s="12" t="s">
        <v>522</v>
      </c>
      <c r="D190" s="10">
        <v>4</v>
      </c>
      <c r="E190" s="29">
        <v>22.76</v>
      </c>
      <c r="F190" s="29">
        <f t="shared" si="6"/>
        <v>91.04</v>
      </c>
      <c r="G190" s="19"/>
      <c r="H190" s="19"/>
      <c r="I190" s="19"/>
      <c r="J190" s="19"/>
      <c r="K190" s="19"/>
      <c r="L190" s="20"/>
      <c r="M190" s="14">
        <f t="shared" si="7"/>
        <v>0</v>
      </c>
    </row>
    <row r="191" spans="1:13" ht="20.100000000000001" customHeight="1" x14ac:dyDescent="0.25">
      <c r="A191" s="8"/>
      <c r="B191" s="9"/>
      <c r="C191" s="12"/>
      <c r="D191" s="33" t="s">
        <v>0</v>
      </c>
      <c r="E191" s="35"/>
      <c r="F191" s="35"/>
      <c r="G191" s="33" t="s">
        <v>1</v>
      </c>
      <c r="H191" s="33" t="s">
        <v>2</v>
      </c>
      <c r="I191" s="33" t="s">
        <v>3</v>
      </c>
      <c r="J191" s="33" t="s">
        <v>4</v>
      </c>
      <c r="K191" s="33" t="s">
        <v>5</v>
      </c>
      <c r="L191" s="33" t="s">
        <v>6</v>
      </c>
      <c r="M191" s="33" t="s">
        <v>7</v>
      </c>
    </row>
    <row r="192" spans="1:13" ht="20.100000000000001" customHeight="1" x14ac:dyDescent="0.25">
      <c r="A192" s="8" t="s">
        <v>523</v>
      </c>
      <c r="B192" s="9" t="s">
        <v>524</v>
      </c>
      <c r="C192" s="12" t="s">
        <v>525</v>
      </c>
      <c r="D192" s="10">
        <v>11</v>
      </c>
      <c r="E192" s="29">
        <v>7.53</v>
      </c>
      <c r="F192" s="29">
        <f t="shared" si="6"/>
        <v>82.83</v>
      </c>
      <c r="G192" s="19"/>
      <c r="H192" s="19"/>
      <c r="I192" s="19"/>
      <c r="J192" s="19"/>
      <c r="K192" s="19"/>
      <c r="L192" s="20"/>
      <c r="M192" s="14">
        <f t="shared" si="7"/>
        <v>0</v>
      </c>
    </row>
    <row r="193" spans="1:13" ht="20.100000000000001" customHeight="1" x14ac:dyDescent="0.25">
      <c r="A193" s="8" t="s">
        <v>526</v>
      </c>
      <c r="B193" s="9" t="s">
        <v>105</v>
      </c>
      <c r="C193" s="12" t="s">
        <v>527</v>
      </c>
      <c r="D193" s="10">
        <v>11</v>
      </c>
      <c r="E193" s="29">
        <v>30.92</v>
      </c>
      <c r="F193" s="29">
        <f t="shared" si="6"/>
        <v>340.12</v>
      </c>
      <c r="G193" s="19"/>
      <c r="H193" s="19"/>
      <c r="I193" s="19"/>
      <c r="J193" s="19"/>
      <c r="K193" s="19"/>
      <c r="L193" s="20"/>
      <c r="M193" s="14">
        <f t="shared" si="7"/>
        <v>0</v>
      </c>
    </row>
    <row r="194" spans="1:13" ht="20.100000000000001" customHeight="1" x14ac:dyDescent="0.25">
      <c r="A194" s="8" t="s">
        <v>528</v>
      </c>
      <c r="B194" s="9" t="s">
        <v>529</v>
      </c>
      <c r="C194" s="12" t="s">
        <v>530</v>
      </c>
      <c r="D194" s="10">
        <v>9</v>
      </c>
      <c r="E194" s="29">
        <v>276</v>
      </c>
      <c r="F194" s="29">
        <f t="shared" si="6"/>
        <v>2484</v>
      </c>
      <c r="G194" s="19"/>
      <c r="H194" s="19"/>
      <c r="I194" s="19"/>
      <c r="J194" s="19"/>
      <c r="K194" s="19"/>
      <c r="L194" s="20"/>
      <c r="M194" s="14">
        <f t="shared" si="7"/>
        <v>0</v>
      </c>
    </row>
    <row r="195" spans="1:13" ht="20.100000000000001" customHeight="1" x14ac:dyDescent="0.25">
      <c r="A195" s="8" t="s">
        <v>531</v>
      </c>
      <c r="B195" s="9" t="s">
        <v>229</v>
      </c>
      <c r="C195" s="12" t="s">
        <v>532</v>
      </c>
      <c r="D195" s="10">
        <v>9</v>
      </c>
      <c r="E195" s="29">
        <v>46.11</v>
      </c>
      <c r="F195" s="29">
        <f t="shared" si="6"/>
        <v>414.99</v>
      </c>
      <c r="G195" s="19"/>
      <c r="H195" s="19"/>
      <c r="I195" s="19"/>
      <c r="J195" s="19"/>
      <c r="K195" s="19"/>
      <c r="L195" s="20"/>
      <c r="M195" s="14">
        <f t="shared" si="7"/>
        <v>0</v>
      </c>
    </row>
    <row r="196" spans="1:13" ht="20.100000000000001" customHeight="1" x14ac:dyDescent="0.25">
      <c r="A196" s="8" t="s">
        <v>533</v>
      </c>
      <c r="B196" s="9" t="s">
        <v>534</v>
      </c>
      <c r="C196" s="12" t="s">
        <v>535</v>
      </c>
      <c r="D196" s="10">
        <v>10</v>
      </c>
      <c r="E196" s="29">
        <v>7.95</v>
      </c>
      <c r="F196" s="29">
        <f t="shared" si="6"/>
        <v>79.5</v>
      </c>
      <c r="G196" s="19"/>
      <c r="H196" s="19"/>
      <c r="I196" s="19"/>
      <c r="J196" s="19"/>
      <c r="K196" s="19"/>
      <c r="L196" s="20"/>
      <c r="M196" s="14">
        <f t="shared" si="7"/>
        <v>0</v>
      </c>
    </row>
    <row r="197" spans="1:13" ht="20.100000000000001" customHeight="1" x14ac:dyDescent="0.25">
      <c r="A197" s="8" t="s">
        <v>536</v>
      </c>
      <c r="B197" s="9" t="s">
        <v>537</v>
      </c>
      <c r="C197" s="12" t="s">
        <v>538</v>
      </c>
      <c r="D197" s="10">
        <v>20</v>
      </c>
      <c r="E197" s="29">
        <v>75.56</v>
      </c>
      <c r="F197" s="29">
        <f t="shared" si="6"/>
        <v>1511.2</v>
      </c>
      <c r="G197" s="19"/>
      <c r="H197" s="19"/>
      <c r="I197" s="19"/>
      <c r="J197" s="19"/>
      <c r="K197" s="19"/>
      <c r="L197" s="20"/>
      <c r="M197" s="14">
        <f t="shared" si="7"/>
        <v>0</v>
      </c>
    </row>
    <row r="198" spans="1:13" ht="20.100000000000001" customHeight="1" x14ac:dyDescent="0.25">
      <c r="A198" s="8" t="s">
        <v>539</v>
      </c>
      <c r="B198" s="9" t="s">
        <v>540</v>
      </c>
      <c r="C198" s="12" t="s">
        <v>541</v>
      </c>
      <c r="D198" s="10">
        <v>10</v>
      </c>
      <c r="E198" s="29">
        <v>67.23</v>
      </c>
      <c r="F198" s="29">
        <f t="shared" si="6"/>
        <v>672.3</v>
      </c>
      <c r="G198" s="19"/>
      <c r="H198" s="19"/>
      <c r="I198" s="19"/>
      <c r="J198" s="19"/>
      <c r="K198" s="19"/>
      <c r="L198" s="20"/>
      <c r="M198" s="14">
        <f t="shared" si="7"/>
        <v>0</v>
      </c>
    </row>
    <row r="199" spans="1:13" ht="20.100000000000001" customHeight="1" x14ac:dyDescent="0.25">
      <c r="A199" s="8" t="s">
        <v>542</v>
      </c>
      <c r="B199" s="9" t="s">
        <v>543</v>
      </c>
      <c r="C199" s="12" t="s">
        <v>544</v>
      </c>
      <c r="D199" s="10">
        <v>38</v>
      </c>
      <c r="E199" s="29">
        <v>27.43</v>
      </c>
      <c r="F199" s="29">
        <f t="shared" si="6"/>
        <v>1042.3399999999999</v>
      </c>
      <c r="G199" s="19"/>
      <c r="H199" s="19"/>
      <c r="I199" s="19"/>
      <c r="J199" s="19"/>
      <c r="K199" s="19"/>
      <c r="L199" s="20"/>
      <c r="M199" s="14">
        <f t="shared" si="7"/>
        <v>0</v>
      </c>
    </row>
    <row r="200" spans="1:13" ht="20.100000000000001" customHeight="1" x14ac:dyDescent="0.25">
      <c r="A200" s="8" t="s">
        <v>16</v>
      </c>
      <c r="B200" s="9" t="s">
        <v>17</v>
      </c>
      <c r="C200" s="12" t="s">
        <v>545</v>
      </c>
      <c r="D200" s="10">
        <v>234</v>
      </c>
      <c r="E200" s="29">
        <v>180.55</v>
      </c>
      <c r="F200" s="29">
        <f t="shared" si="6"/>
        <v>42248.7</v>
      </c>
      <c r="G200" s="19"/>
      <c r="H200" s="19"/>
      <c r="I200" s="19"/>
      <c r="J200" s="19"/>
      <c r="K200" s="19"/>
      <c r="L200" s="20"/>
      <c r="M200" s="14">
        <f t="shared" si="7"/>
        <v>0</v>
      </c>
    </row>
    <row r="201" spans="1:13" ht="20.100000000000001" customHeight="1" x14ac:dyDescent="0.25">
      <c r="A201" s="8" t="s">
        <v>546</v>
      </c>
      <c r="B201" s="9" t="s">
        <v>547</v>
      </c>
      <c r="C201" s="12" t="s">
        <v>548</v>
      </c>
      <c r="D201" s="10">
        <v>4</v>
      </c>
      <c r="E201" s="29">
        <v>728.8</v>
      </c>
      <c r="F201" s="29">
        <f t="shared" si="6"/>
        <v>2915.2</v>
      </c>
      <c r="G201" s="19"/>
      <c r="H201" s="19"/>
      <c r="I201" s="19"/>
      <c r="J201" s="19"/>
      <c r="K201" s="19"/>
      <c r="L201" s="20"/>
      <c r="M201" s="14">
        <f t="shared" si="7"/>
        <v>0</v>
      </c>
    </row>
    <row r="202" spans="1:13" ht="20.100000000000001" customHeight="1" x14ac:dyDescent="0.25">
      <c r="A202" s="8" t="s">
        <v>549</v>
      </c>
      <c r="B202" s="9" t="s">
        <v>90</v>
      </c>
      <c r="C202" s="12" t="s">
        <v>550</v>
      </c>
      <c r="D202" s="10">
        <v>11</v>
      </c>
      <c r="E202" s="29">
        <v>19.77</v>
      </c>
      <c r="F202" s="29">
        <f t="shared" si="6"/>
        <v>217.47</v>
      </c>
      <c r="G202" s="19"/>
      <c r="H202" s="19"/>
      <c r="I202" s="19"/>
      <c r="J202" s="19"/>
      <c r="K202" s="19"/>
      <c r="L202" s="20"/>
      <c r="M202" s="14">
        <f t="shared" si="7"/>
        <v>0</v>
      </c>
    </row>
    <row r="203" spans="1:13" ht="20.100000000000001" customHeight="1" x14ac:dyDescent="0.25">
      <c r="A203" s="8" t="s">
        <v>551</v>
      </c>
      <c r="B203" s="9" t="s">
        <v>400</v>
      </c>
      <c r="C203" s="12" t="s">
        <v>552</v>
      </c>
      <c r="D203" s="10">
        <v>11</v>
      </c>
      <c r="E203" s="29">
        <v>8.1999999999999993</v>
      </c>
      <c r="F203" s="29">
        <f t="shared" si="6"/>
        <v>90.2</v>
      </c>
      <c r="G203" s="19"/>
      <c r="H203" s="19"/>
      <c r="I203" s="19"/>
      <c r="J203" s="19"/>
      <c r="K203" s="19"/>
      <c r="L203" s="20"/>
      <c r="M203" s="14">
        <f t="shared" si="7"/>
        <v>0</v>
      </c>
    </row>
    <row r="204" spans="1:13" ht="20.100000000000001" customHeight="1" x14ac:dyDescent="0.25">
      <c r="A204" s="8" t="s">
        <v>553</v>
      </c>
      <c r="B204" s="9" t="s">
        <v>554</v>
      </c>
      <c r="C204" s="12" t="s">
        <v>555</v>
      </c>
      <c r="D204" s="10">
        <v>66</v>
      </c>
      <c r="E204" s="29">
        <v>27.35</v>
      </c>
      <c r="F204" s="29">
        <f t="shared" si="6"/>
        <v>1805.1</v>
      </c>
      <c r="G204" s="19"/>
      <c r="H204" s="19"/>
      <c r="I204" s="19"/>
      <c r="J204" s="19"/>
      <c r="K204" s="19"/>
      <c r="L204" s="20"/>
      <c r="M204" s="14">
        <f t="shared" si="7"/>
        <v>0</v>
      </c>
    </row>
    <row r="205" spans="1:13" ht="20.100000000000001" customHeight="1" x14ac:dyDescent="0.25">
      <c r="A205" s="8" t="s">
        <v>556</v>
      </c>
      <c r="B205" s="9" t="s">
        <v>400</v>
      </c>
      <c r="C205" s="12" t="s">
        <v>557</v>
      </c>
      <c r="D205" s="10">
        <v>11</v>
      </c>
      <c r="E205" s="29">
        <v>4.9000000000000004</v>
      </c>
      <c r="F205" s="29">
        <f t="shared" si="6"/>
        <v>53.9</v>
      </c>
      <c r="G205" s="19"/>
      <c r="H205" s="19"/>
      <c r="I205" s="19"/>
      <c r="J205" s="19"/>
      <c r="K205" s="19"/>
      <c r="L205" s="20"/>
      <c r="M205" s="14">
        <f t="shared" si="7"/>
        <v>0</v>
      </c>
    </row>
    <row r="206" spans="1:13" ht="20.100000000000001" customHeight="1" x14ac:dyDescent="0.25">
      <c r="A206" s="8" t="s">
        <v>558</v>
      </c>
      <c r="B206" s="9" t="s">
        <v>501</v>
      </c>
      <c r="C206" s="12" t="s">
        <v>559</v>
      </c>
      <c r="D206" s="10">
        <v>30</v>
      </c>
      <c r="E206" s="29">
        <v>1050.8</v>
      </c>
      <c r="F206" s="29">
        <f t="shared" si="6"/>
        <v>31524</v>
      </c>
      <c r="G206" s="19"/>
      <c r="H206" s="19"/>
      <c r="I206" s="19"/>
      <c r="J206" s="19"/>
      <c r="K206" s="19"/>
      <c r="L206" s="20"/>
      <c r="M206" s="14">
        <f t="shared" si="7"/>
        <v>0</v>
      </c>
    </row>
    <row r="207" spans="1:13" ht="20.100000000000001" customHeight="1" x14ac:dyDescent="0.25">
      <c r="A207" s="8" t="s">
        <v>560</v>
      </c>
      <c r="B207" s="9" t="s">
        <v>561</v>
      </c>
      <c r="C207" s="12" t="s">
        <v>562</v>
      </c>
      <c r="D207" s="10">
        <v>14</v>
      </c>
      <c r="E207" s="29">
        <v>41.36</v>
      </c>
      <c r="F207" s="29">
        <f t="shared" si="6"/>
        <v>579.04</v>
      </c>
      <c r="G207" s="19"/>
      <c r="H207" s="19"/>
      <c r="I207" s="19"/>
      <c r="J207" s="19"/>
      <c r="K207" s="19"/>
      <c r="L207" s="20"/>
      <c r="M207" s="14">
        <f t="shared" si="7"/>
        <v>0</v>
      </c>
    </row>
    <row r="208" spans="1:13" ht="20.100000000000001" customHeight="1" x14ac:dyDescent="0.25">
      <c r="A208" s="8" t="s">
        <v>563</v>
      </c>
      <c r="B208" s="9" t="s">
        <v>564</v>
      </c>
      <c r="C208" s="12" t="s">
        <v>565</v>
      </c>
      <c r="D208" s="10">
        <v>10</v>
      </c>
      <c r="E208" s="29">
        <v>179.95</v>
      </c>
      <c r="F208" s="29">
        <f t="shared" si="6"/>
        <v>1799.5</v>
      </c>
      <c r="G208" s="19"/>
      <c r="H208" s="19"/>
      <c r="I208" s="19"/>
      <c r="J208" s="19"/>
      <c r="K208" s="19"/>
      <c r="L208" s="20"/>
      <c r="M208" s="14">
        <f t="shared" si="7"/>
        <v>0</v>
      </c>
    </row>
    <row r="209" spans="1:13" ht="20.100000000000001" customHeight="1" x14ac:dyDescent="0.25">
      <c r="A209" s="8" t="s">
        <v>566</v>
      </c>
      <c r="B209" s="9" t="s">
        <v>15</v>
      </c>
      <c r="C209" s="12" t="s">
        <v>567</v>
      </c>
      <c r="D209" s="10">
        <v>28</v>
      </c>
      <c r="E209" s="29">
        <v>38.36</v>
      </c>
      <c r="F209" s="29">
        <f t="shared" ref="F209:F274" si="8">SUM(E209*D209)</f>
        <v>1074.08</v>
      </c>
      <c r="G209" s="19"/>
      <c r="H209" s="19"/>
      <c r="I209" s="19"/>
      <c r="J209" s="19"/>
      <c r="K209" s="19"/>
      <c r="L209" s="20"/>
      <c r="M209" s="14">
        <f t="shared" ref="M209:M274" si="9">D209*L209</f>
        <v>0</v>
      </c>
    </row>
    <row r="210" spans="1:13" ht="20.100000000000001" customHeight="1" x14ac:dyDescent="0.25">
      <c r="A210" s="8" t="s">
        <v>568</v>
      </c>
      <c r="B210" s="9" t="s">
        <v>400</v>
      </c>
      <c r="C210" s="12" t="s">
        <v>569</v>
      </c>
      <c r="D210" s="10">
        <v>11</v>
      </c>
      <c r="E210" s="29">
        <v>35.14</v>
      </c>
      <c r="F210" s="29">
        <f t="shared" si="8"/>
        <v>386.54</v>
      </c>
      <c r="G210" s="19"/>
      <c r="H210" s="19"/>
      <c r="I210" s="19"/>
      <c r="J210" s="19"/>
      <c r="K210" s="19"/>
      <c r="L210" s="20"/>
      <c r="M210" s="14">
        <f t="shared" si="9"/>
        <v>0</v>
      </c>
    </row>
    <row r="211" spans="1:13" ht="20.100000000000001" customHeight="1" x14ac:dyDescent="0.25">
      <c r="A211" s="8" t="s">
        <v>570</v>
      </c>
      <c r="B211" s="9" t="s">
        <v>571</v>
      </c>
      <c r="C211" s="12" t="s">
        <v>572</v>
      </c>
      <c r="D211" s="10">
        <v>9</v>
      </c>
      <c r="E211" s="29">
        <v>35.51</v>
      </c>
      <c r="F211" s="29">
        <f t="shared" si="8"/>
        <v>319.58999999999997</v>
      </c>
      <c r="G211" s="19"/>
      <c r="H211" s="19"/>
      <c r="I211" s="19"/>
      <c r="J211" s="19"/>
      <c r="K211" s="19"/>
      <c r="L211" s="20"/>
      <c r="M211" s="14">
        <f t="shared" si="9"/>
        <v>0</v>
      </c>
    </row>
    <row r="212" spans="1:13" ht="20.100000000000001" customHeight="1" x14ac:dyDescent="0.25">
      <c r="A212" s="8" t="s">
        <v>573</v>
      </c>
      <c r="B212" s="9" t="s">
        <v>574</v>
      </c>
      <c r="C212" s="12" t="s">
        <v>575</v>
      </c>
      <c r="D212" s="10">
        <v>10</v>
      </c>
      <c r="E212" s="29">
        <v>5.44</v>
      </c>
      <c r="F212" s="29">
        <f t="shared" si="8"/>
        <v>54.4</v>
      </c>
      <c r="G212" s="19"/>
      <c r="H212" s="19"/>
      <c r="I212" s="19"/>
      <c r="J212" s="19"/>
      <c r="K212" s="19"/>
      <c r="L212" s="20"/>
      <c r="M212" s="14">
        <f t="shared" si="9"/>
        <v>0</v>
      </c>
    </row>
    <row r="213" spans="1:13" ht="20.100000000000001" customHeight="1" x14ac:dyDescent="0.25">
      <c r="A213" s="8" t="s">
        <v>576</v>
      </c>
      <c r="B213" s="9" t="s">
        <v>574</v>
      </c>
      <c r="C213" s="12" t="s">
        <v>577</v>
      </c>
      <c r="D213" s="10">
        <v>4</v>
      </c>
      <c r="E213" s="29">
        <v>2.15</v>
      </c>
      <c r="F213" s="29">
        <f t="shared" si="8"/>
        <v>8.6</v>
      </c>
      <c r="G213" s="19"/>
      <c r="H213" s="19"/>
      <c r="I213" s="19"/>
      <c r="J213" s="19"/>
      <c r="K213" s="19"/>
      <c r="L213" s="20"/>
      <c r="M213" s="14">
        <f t="shared" si="9"/>
        <v>0</v>
      </c>
    </row>
    <row r="214" spans="1:13" ht="20.100000000000001" customHeight="1" x14ac:dyDescent="0.25">
      <c r="A214" s="8" t="s">
        <v>578</v>
      </c>
      <c r="B214" s="9" t="s">
        <v>574</v>
      </c>
      <c r="C214" s="12" t="s">
        <v>579</v>
      </c>
      <c r="D214" s="10">
        <v>4</v>
      </c>
      <c r="E214" s="29">
        <v>2.84</v>
      </c>
      <c r="F214" s="29">
        <f t="shared" si="8"/>
        <v>11.36</v>
      </c>
      <c r="G214" s="19"/>
      <c r="H214" s="19"/>
      <c r="I214" s="19"/>
      <c r="J214" s="19"/>
      <c r="K214" s="19"/>
      <c r="L214" s="20"/>
      <c r="M214" s="14">
        <f t="shared" si="9"/>
        <v>0</v>
      </c>
    </row>
    <row r="215" spans="1:13" ht="20.100000000000001" customHeight="1" x14ac:dyDescent="0.25">
      <c r="A215" s="8" t="s">
        <v>580</v>
      </c>
      <c r="B215" s="9" t="s">
        <v>574</v>
      </c>
      <c r="C215" s="12" t="s">
        <v>581</v>
      </c>
      <c r="D215" s="10">
        <v>12</v>
      </c>
      <c r="E215" s="29">
        <v>10.11</v>
      </c>
      <c r="F215" s="29">
        <f t="shared" si="8"/>
        <v>121.32</v>
      </c>
      <c r="G215" s="19"/>
      <c r="H215" s="19"/>
      <c r="I215" s="19"/>
      <c r="J215" s="19"/>
      <c r="K215" s="19"/>
      <c r="L215" s="20"/>
      <c r="M215" s="14">
        <f t="shared" si="9"/>
        <v>0</v>
      </c>
    </row>
    <row r="216" spans="1:13" ht="20.100000000000001" customHeight="1" x14ac:dyDescent="0.25">
      <c r="A216" s="8" t="s">
        <v>582</v>
      </c>
      <c r="B216" s="9" t="s">
        <v>583</v>
      </c>
      <c r="C216" s="12" t="s">
        <v>584</v>
      </c>
      <c r="D216" s="10">
        <v>2</v>
      </c>
      <c r="E216" s="29">
        <v>263.14999999999998</v>
      </c>
      <c r="F216" s="29">
        <f t="shared" si="8"/>
        <v>526.29999999999995</v>
      </c>
      <c r="G216" s="19"/>
      <c r="H216" s="19"/>
      <c r="I216" s="19"/>
      <c r="J216" s="19"/>
      <c r="K216" s="19"/>
      <c r="L216" s="20"/>
      <c r="M216" s="14">
        <f t="shared" si="9"/>
        <v>0</v>
      </c>
    </row>
    <row r="217" spans="1:13" ht="20.100000000000001" customHeight="1" x14ac:dyDescent="0.25">
      <c r="A217" s="8" t="s">
        <v>585</v>
      </c>
      <c r="B217" s="9" t="s">
        <v>586</v>
      </c>
      <c r="C217" s="12" t="s">
        <v>587</v>
      </c>
      <c r="D217" s="10">
        <v>1</v>
      </c>
      <c r="E217" s="29">
        <v>84.12</v>
      </c>
      <c r="F217" s="29">
        <f t="shared" si="8"/>
        <v>84.12</v>
      </c>
      <c r="G217" s="19"/>
      <c r="H217" s="19"/>
      <c r="I217" s="19"/>
      <c r="J217" s="19"/>
      <c r="K217" s="19"/>
      <c r="L217" s="20"/>
      <c r="M217" s="14">
        <f t="shared" si="9"/>
        <v>0</v>
      </c>
    </row>
    <row r="218" spans="1:13" ht="20.100000000000001" customHeight="1" x14ac:dyDescent="0.25">
      <c r="A218" s="8" t="s">
        <v>588</v>
      </c>
      <c r="B218" s="9" t="s">
        <v>589</v>
      </c>
      <c r="C218" s="12" t="s">
        <v>590</v>
      </c>
      <c r="D218" s="10">
        <v>2</v>
      </c>
      <c r="E218" s="29">
        <v>12.96</v>
      </c>
      <c r="F218" s="29">
        <f t="shared" si="8"/>
        <v>25.92</v>
      </c>
      <c r="G218" s="19"/>
      <c r="H218" s="19"/>
      <c r="I218" s="19"/>
      <c r="J218" s="19"/>
      <c r="K218" s="19"/>
      <c r="L218" s="20"/>
      <c r="M218" s="14">
        <f t="shared" si="9"/>
        <v>0</v>
      </c>
    </row>
    <row r="219" spans="1:13" ht="20.100000000000001" customHeight="1" x14ac:dyDescent="0.25">
      <c r="A219" s="8"/>
      <c r="B219" s="9"/>
      <c r="C219" s="12"/>
      <c r="D219" s="33" t="s">
        <v>0</v>
      </c>
      <c r="E219" s="35"/>
      <c r="F219" s="35"/>
      <c r="G219" s="33" t="s">
        <v>1</v>
      </c>
      <c r="H219" s="33" t="s">
        <v>2</v>
      </c>
      <c r="I219" s="33" t="s">
        <v>3</v>
      </c>
      <c r="J219" s="33" t="s">
        <v>4</v>
      </c>
      <c r="K219" s="33" t="s">
        <v>5</v>
      </c>
      <c r="L219" s="33" t="s">
        <v>6</v>
      </c>
      <c r="M219" s="33" t="s">
        <v>7</v>
      </c>
    </row>
    <row r="220" spans="1:13" ht="20.100000000000001" customHeight="1" x14ac:dyDescent="0.25">
      <c r="A220" s="8" t="s">
        <v>591</v>
      </c>
      <c r="B220" s="9" t="s">
        <v>592</v>
      </c>
      <c r="C220" s="12" t="s">
        <v>593</v>
      </c>
      <c r="D220" s="10">
        <v>2</v>
      </c>
      <c r="E220" s="29">
        <v>42.38</v>
      </c>
      <c r="F220" s="29">
        <f t="shared" si="8"/>
        <v>84.76</v>
      </c>
      <c r="G220" s="19"/>
      <c r="H220" s="19"/>
      <c r="I220" s="19"/>
      <c r="J220" s="19"/>
      <c r="K220" s="19"/>
      <c r="L220" s="20"/>
      <c r="M220" s="14">
        <f t="shared" si="9"/>
        <v>0</v>
      </c>
    </row>
    <row r="221" spans="1:13" ht="20.100000000000001" customHeight="1" x14ac:dyDescent="0.25">
      <c r="A221" s="8" t="s">
        <v>594</v>
      </c>
      <c r="B221" s="9" t="s">
        <v>595</v>
      </c>
      <c r="C221" s="12" t="s">
        <v>596</v>
      </c>
      <c r="D221" s="10">
        <v>72</v>
      </c>
      <c r="E221" s="29">
        <v>88.45</v>
      </c>
      <c r="F221" s="29">
        <f t="shared" si="8"/>
        <v>6368.4</v>
      </c>
      <c r="G221" s="19"/>
      <c r="H221" s="19"/>
      <c r="I221" s="19"/>
      <c r="J221" s="19"/>
      <c r="K221" s="19"/>
      <c r="L221" s="20"/>
      <c r="M221" s="14">
        <f t="shared" si="9"/>
        <v>0</v>
      </c>
    </row>
    <row r="222" spans="1:13" ht="20.100000000000001" customHeight="1" x14ac:dyDescent="0.25">
      <c r="A222" s="8" t="s">
        <v>597</v>
      </c>
      <c r="B222" s="9" t="s">
        <v>400</v>
      </c>
      <c r="C222" s="12" t="s">
        <v>598</v>
      </c>
      <c r="D222" s="10">
        <v>11</v>
      </c>
      <c r="E222" s="29">
        <v>13.86</v>
      </c>
      <c r="F222" s="29">
        <f t="shared" si="8"/>
        <v>152.46</v>
      </c>
      <c r="G222" s="19"/>
      <c r="H222" s="19"/>
      <c r="I222" s="19"/>
      <c r="J222" s="19"/>
      <c r="K222" s="19"/>
      <c r="L222" s="20"/>
      <c r="M222" s="14">
        <f t="shared" si="9"/>
        <v>0</v>
      </c>
    </row>
    <row r="223" spans="1:13" ht="20.100000000000001" customHeight="1" x14ac:dyDescent="0.25">
      <c r="A223" s="8" t="s">
        <v>599</v>
      </c>
      <c r="B223" s="9" t="s">
        <v>600</v>
      </c>
      <c r="C223" s="12" t="s">
        <v>601</v>
      </c>
      <c r="D223" s="10">
        <v>116</v>
      </c>
      <c r="E223" s="29">
        <v>18.68</v>
      </c>
      <c r="F223" s="29">
        <f t="shared" si="8"/>
        <v>2166.88</v>
      </c>
      <c r="G223" s="19"/>
      <c r="H223" s="19"/>
      <c r="I223" s="19"/>
      <c r="J223" s="19"/>
      <c r="K223" s="19"/>
      <c r="L223" s="20"/>
      <c r="M223" s="14">
        <f t="shared" si="9"/>
        <v>0</v>
      </c>
    </row>
    <row r="224" spans="1:13" ht="20.100000000000001" customHeight="1" x14ac:dyDescent="0.25">
      <c r="A224" s="8" t="s">
        <v>602</v>
      </c>
      <c r="B224" s="9" t="s">
        <v>603</v>
      </c>
      <c r="C224" s="12" t="s">
        <v>604</v>
      </c>
      <c r="D224" s="10">
        <v>56</v>
      </c>
      <c r="E224" s="29">
        <v>9.85</v>
      </c>
      <c r="F224" s="29">
        <f t="shared" si="8"/>
        <v>551.6</v>
      </c>
      <c r="G224" s="19"/>
      <c r="H224" s="19"/>
      <c r="I224" s="19"/>
      <c r="J224" s="19"/>
      <c r="K224" s="19"/>
      <c r="L224" s="20"/>
      <c r="M224" s="14">
        <f t="shared" si="9"/>
        <v>0</v>
      </c>
    </row>
    <row r="225" spans="1:13" ht="20.100000000000001" customHeight="1" x14ac:dyDescent="0.25">
      <c r="A225" s="8" t="s">
        <v>605</v>
      </c>
      <c r="B225" s="9" t="s">
        <v>400</v>
      </c>
      <c r="C225" s="12" t="s">
        <v>606</v>
      </c>
      <c r="D225" s="10">
        <v>11</v>
      </c>
      <c r="E225" s="29">
        <v>11.27</v>
      </c>
      <c r="F225" s="29">
        <f t="shared" si="8"/>
        <v>123.97</v>
      </c>
      <c r="G225" s="19"/>
      <c r="H225" s="19"/>
      <c r="I225" s="19"/>
      <c r="J225" s="19"/>
      <c r="K225" s="19"/>
      <c r="L225" s="20"/>
      <c r="M225" s="14">
        <f t="shared" si="9"/>
        <v>0</v>
      </c>
    </row>
    <row r="226" spans="1:13" ht="20.100000000000001" customHeight="1" x14ac:dyDescent="0.25">
      <c r="A226" s="8" t="s">
        <v>607</v>
      </c>
      <c r="B226" s="9" t="s">
        <v>524</v>
      </c>
      <c r="C226" s="12" t="s">
        <v>608</v>
      </c>
      <c r="D226" s="10">
        <v>11</v>
      </c>
      <c r="E226" s="29">
        <v>7</v>
      </c>
      <c r="F226" s="29">
        <f t="shared" si="8"/>
        <v>77</v>
      </c>
      <c r="G226" s="19"/>
      <c r="H226" s="19"/>
      <c r="I226" s="19"/>
      <c r="J226" s="19"/>
      <c r="K226" s="19"/>
      <c r="L226" s="20"/>
      <c r="M226" s="14">
        <f t="shared" si="9"/>
        <v>0</v>
      </c>
    </row>
    <row r="227" spans="1:13" ht="20.100000000000001" customHeight="1" x14ac:dyDescent="0.25">
      <c r="A227" s="8" t="s">
        <v>609</v>
      </c>
      <c r="B227" s="9" t="s">
        <v>610</v>
      </c>
      <c r="C227" s="12" t="s">
        <v>611</v>
      </c>
      <c r="D227" s="10">
        <v>62</v>
      </c>
      <c r="E227" s="29">
        <v>146.69999999999999</v>
      </c>
      <c r="F227" s="29">
        <f t="shared" si="8"/>
        <v>9095.4</v>
      </c>
      <c r="G227" s="19"/>
      <c r="H227" s="19"/>
      <c r="I227" s="19"/>
      <c r="J227" s="19"/>
      <c r="K227" s="19"/>
      <c r="L227" s="20"/>
      <c r="M227" s="14">
        <f t="shared" si="9"/>
        <v>0</v>
      </c>
    </row>
    <row r="228" spans="1:13" ht="20.100000000000001" customHeight="1" x14ac:dyDescent="0.25">
      <c r="A228" s="8" t="s">
        <v>612</v>
      </c>
      <c r="B228" s="9" t="s">
        <v>613</v>
      </c>
      <c r="C228" s="12" t="s">
        <v>614</v>
      </c>
      <c r="D228" s="10">
        <v>130</v>
      </c>
      <c r="E228" s="29">
        <v>4.8</v>
      </c>
      <c r="F228" s="29">
        <f t="shared" si="8"/>
        <v>624</v>
      </c>
      <c r="G228" s="19"/>
      <c r="H228" s="19"/>
      <c r="I228" s="19"/>
      <c r="J228" s="19"/>
      <c r="K228" s="19"/>
      <c r="L228" s="20"/>
      <c r="M228" s="14">
        <f t="shared" si="9"/>
        <v>0</v>
      </c>
    </row>
    <row r="229" spans="1:13" ht="20.100000000000001" customHeight="1" x14ac:dyDescent="0.25">
      <c r="A229" s="8" t="s">
        <v>615</v>
      </c>
      <c r="B229" s="9" t="s">
        <v>616</v>
      </c>
      <c r="C229" s="12" t="s">
        <v>617</v>
      </c>
      <c r="D229" s="10">
        <v>120</v>
      </c>
      <c r="E229" s="29">
        <v>3.55</v>
      </c>
      <c r="F229" s="29">
        <f t="shared" si="8"/>
        <v>426</v>
      </c>
      <c r="G229" s="19"/>
      <c r="H229" s="19"/>
      <c r="I229" s="19"/>
      <c r="J229" s="19"/>
      <c r="K229" s="19"/>
      <c r="L229" s="20"/>
      <c r="M229" s="14">
        <f t="shared" si="9"/>
        <v>0</v>
      </c>
    </row>
    <row r="230" spans="1:13" ht="20.100000000000001" customHeight="1" x14ac:dyDescent="0.25">
      <c r="A230" s="8" t="s">
        <v>618</v>
      </c>
      <c r="B230" s="9" t="s">
        <v>619</v>
      </c>
      <c r="C230" s="12" t="s">
        <v>620</v>
      </c>
      <c r="D230" s="10">
        <v>6</v>
      </c>
      <c r="E230" s="29">
        <v>194.13</v>
      </c>
      <c r="F230" s="29">
        <f t="shared" si="8"/>
        <v>1164.78</v>
      </c>
      <c r="G230" s="19"/>
      <c r="H230" s="19"/>
      <c r="I230" s="19"/>
      <c r="J230" s="19"/>
      <c r="K230" s="19"/>
      <c r="L230" s="20"/>
      <c r="M230" s="14">
        <f t="shared" si="9"/>
        <v>0</v>
      </c>
    </row>
    <row r="231" spans="1:13" ht="20.100000000000001" customHeight="1" x14ac:dyDescent="0.25">
      <c r="A231" s="8" t="s">
        <v>621</v>
      </c>
      <c r="B231" s="9" t="s">
        <v>622</v>
      </c>
      <c r="C231" s="12" t="s">
        <v>623</v>
      </c>
      <c r="D231" s="10">
        <v>29</v>
      </c>
      <c r="E231" s="29">
        <v>4.3899999999999997</v>
      </c>
      <c r="F231" s="29">
        <f t="shared" si="8"/>
        <v>127.31</v>
      </c>
      <c r="G231" s="19"/>
      <c r="H231" s="19"/>
      <c r="I231" s="19"/>
      <c r="J231" s="19"/>
      <c r="K231" s="19"/>
      <c r="L231" s="20"/>
      <c r="M231" s="14">
        <f t="shared" si="9"/>
        <v>0</v>
      </c>
    </row>
    <row r="232" spans="1:13" ht="20.100000000000001" customHeight="1" x14ac:dyDescent="0.25">
      <c r="A232" s="8" t="s">
        <v>624</v>
      </c>
      <c r="B232" s="9" t="s">
        <v>625</v>
      </c>
      <c r="C232" s="12" t="s">
        <v>626</v>
      </c>
      <c r="D232" s="10">
        <v>60</v>
      </c>
      <c r="E232" s="29">
        <v>2.83</v>
      </c>
      <c r="F232" s="29">
        <f t="shared" si="8"/>
        <v>169.8</v>
      </c>
      <c r="G232" s="19"/>
      <c r="H232" s="19"/>
      <c r="I232" s="19"/>
      <c r="J232" s="19"/>
      <c r="K232" s="19"/>
      <c r="L232" s="20"/>
      <c r="M232" s="14">
        <f t="shared" si="9"/>
        <v>0</v>
      </c>
    </row>
    <row r="233" spans="1:13" ht="20.100000000000001" customHeight="1" x14ac:dyDescent="0.25">
      <c r="A233" s="8" t="s">
        <v>627</v>
      </c>
      <c r="B233" s="9" t="s">
        <v>143</v>
      </c>
      <c r="C233" s="12" t="s">
        <v>628</v>
      </c>
      <c r="D233" s="10">
        <v>127</v>
      </c>
      <c r="E233" s="29">
        <v>8.2799999999999994</v>
      </c>
      <c r="F233" s="29">
        <f t="shared" si="8"/>
        <v>1051.56</v>
      </c>
      <c r="G233" s="19"/>
      <c r="H233" s="19"/>
      <c r="I233" s="19"/>
      <c r="J233" s="19"/>
      <c r="K233" s="19"/>
      <c r="L233" s="20"/>
      <c r="M233" s="14">
        <f t="shared" si="9"/>
        <v>0</v>
      </c>
    </row>
    <row r="234" spans="1:13" ht="20.100000000000001" customHeight="1" x14ac:dyDescent="0.25">
      <c r="A234" s="8" t="s">
        <v>629</v>
      </c>
      <c r="B234" s="9" t="s">
        <v>400</v>
      </c>
      <c r="C234" s="12" t="s">
        <v>630</v>
      </c>
      <c r="D234" s="10">
        <v>11</v>
      </c>
      <c r="E234" s="29">
        <v>22.98</v>
      </c>
      <c r="F234" s="29">
        <f t="shared" si="8"/>
        <v>252.78</v>
      </c>
      <c r="G234" s="19"/>
      <c r="H234" s="19"/>
      <c r="I234" s="19"/>
      <c r="J234" s="19"/>
      <c r="K234" s="19"/>
      <c r="L234" s="20"/>
      <c r="M234" s="14">
        <f t="shared" si="9"/>
        <v>0</v>
      </c>
    </row>
    <row r="235" spans="1:13" ht="20.100000000000001" customHeight="1" x14ac:dyDescent="0.25">
      <c r="A235" s="8" t="s">
        <v>631</v>
      </c>
      <c r="B235" s="9" t="s">
        <v>632</v>
      </c>
      <c r="C235" s="12" t="s">
        <v>633</v>
      </c>
      <c r="D235" s="10">
        <v>33</v>
      </c>
      <c r="E235" s="29">
        <v>49.8</v>
      </c>
      <c r="F235" s="29">
        <f t="shared" si="8"/>
        <v>1643.4</v>
      </c>
      <c r="G235" s="19"/>
      <c r="H235" s="19"/>
      <c r="I235" s="19"/>
      <c r="J235" s="19"/>
      <c r="K235" s="19"/>
      <c r="L235" s="20"/>
      <c r="M235" s="14">
        <f t="shared" si="9"/>
        <v>0</v>
      </c>
    </row>
    <row r="236" spans="1:13" ht="20.100000000000001" customHeight="1" x14ac:dyDescent="0.25">
      <c r="A236" s="8" t="s">
        <v>634</v>
      </c>
      <c r="B236" s="9" t="s">
        <v>400</v>
      </c>
      <c r="C236" s="12" t="s">
        <v>635</v>
      </c>
      <c r="D236" s="10">
        <v>11</v>
      </c>
      <c r="E236" s="29">
        <v>42.98</v>
      </c>
      <c r="F236" s="29">
        <f t="shared" si="8"/>
        <v>472.78</v>
      </c>
      <c r="G236" s="19"/>
      <c r="H236" s="19"/>
      <c r="I236" s="19"/>
      <c r="J236" s="19"/>
      <c r="K236" s="19"/>
      <c r="L236" s="20"/>
      <c r="M236" s="14">
        <f t="shared" si="9"/>
        <v>0</v>
      </c>
    </row>
    <row r="237" spans="1:13" ht="20.100000000000001" customHeight="1" x14ac:dyDescent="0.25">
      <c r="A237" s="8" t="s">
        <v>636</v>
      </c>
      <c r="B237" s="9" t="s">
        <v>637</v>
      </c>
      <c r="C237" s="12" t="s">
        <v>638</v>
      </c>
      <c r="D237" s="10">
        <v>11</v>
      </c>
      <c r="E237" s="29">
        <v>24.48</v>
      </c>
      <c r="F237" s="29">
        <f t="shared" si="8"/>
        <v>269.27999999999997</v>
      </c>
      <c r="G237" s="19"/>
      <c r="H237" s="19"/>
      <c r="I237" s="19"/>
      <c r="J237" s="19"/>
      <c r="K237" s="19"/>
      <c r="L237" s="20"/>
      <c r="M237" s="14">
        <f t="shared" si="9"/>
        <v>0</v>
      </c>
    </row>
    <row r="238" spans="1:13" ht="20.100000000000001" customHeight="1" x14ac:dyDescent="0.25">
      <c r="A238" s="8" t="s">
        <v>639</v>
      </c>
      <c r="B238" s="9" t="s">
        <v>640</v>
      </c>
      <c r="C238" s="12" t="s">
        <v>641</v>
      </c>
      <c r="D238" s="10">
        <v>4</v>
      </c>
      <c r="E238" s="29">
        <v>378.92</v>
      </c>
      <c r="F238" s="29">
        <f t="shared" si="8"/>
        <v>1515.68</v>
      </c>
      <c r="G238" s="19"/>
      <c r="H238" s="19"/>
      <c r="I238" s="19"/>
      <c r="J238" s="19"/>
      <c r="K238" s="19"/>
      <c r="L238" s="20"/>
      <c r="M238" s="14">
        <f t="shared" si="9"/>
        <v>0</v>
      </c>
    </row>
    <row r="239" spans="1:13" ht="20.100000000000001" customHeight="1" x14ac:dyDescent="0.25">
      <c r="A239" s="8" t="s">
        <v>642</v>
      </c>
      <c r="B239" s="9" t="s">
        <v>643</v>
      </c>
      <c r="C239" s="12" t="s">
        <v>644</v>
      </c>
      <c r="D239" s="10">
        <v>4</v>
      </c>
      <c r="E239" s="29">
        <v>378.91</v>
      </c>
      <c r="F239" s="29">
        <f t="shared" si="8"/>
        <v>1515.64</v>
      </c>
      <c r="G239" s="19"/>
      <c r="H239" s="19"/>
      <c r="I239" s="19"/>
      <c r="J239" s="19"/>
      <c r="K239" s="19"/>
      <c r="L239" s="20"/>
      <c r="M239" s="14">
        <f t="shared" si="9"/>
        <v>0</v>
      </c>
    </row>
    <row r="240" spans="1:13" ht="20.100000000000001" customHeight="1" x14ac:dyDescent="0.25">
      <c r="A240" s="8" t="s">
        <v>645</v>
      </c>
      <c r="B240" s="9" t="s">
        <v>646</v>
      </c>
      <c r="C240" s="12" t="s">
        <v>647</v>
      </c>
      <c r="D240" s="10">
        <v>8</v>
      </c>
      <c r="E240" s="29">
        <v>107.74</v>
      </c>
      <c r="F240" s="29">
        <f t="shared" si="8"/>
        <v>861.92</v>
      </c>
      <c r="G240" s="19"/>
      <c r="H240" s="19"/>
      <c r="I240" s="19"/>
      <c r="J240" s="19"/>
      <c r="K240" s="19"/>
      <c r="L240" s="20"/>
      <c r="M240" s="14">
        <f t="shared" si="9"/>
        <v>0</v>
      </c>
    </row>
    <row r="241" spans="1:13" ht="20.100000000000001" customHeight="1" x14ac:dyDescent="0.25">
      <c r="A241" s="8" t="s">
        <v>648</v>
      </c>
      <c r="B241" s="9" t="s">
        <v>400</v>
      </c>
      <c r="C241" s="12" t="s">
        <v>649</v>
      </c>
      <c r="D241" s="10">
        <v>11</v>
      </c>
      <c r="E241" s="29">
        <v>2.5299999999999998</v>
      </c>
      <c r="F241" s="29">
        <f t="shared" si="8"/>
        <v>27.83</v>
      </c>
      <c r="G241" s="19"/>
      <c r="H241" s="19"/>
      <c r="I241" s="19"/>
      <c r="J241" s="19"/>
      <c r="K241" s="19"/>
      <c r="L241" s="20"/>
      <c r="M241" s="14">
        <f t="shared" si="9"/>
        <v>0</v>
      </c>
    </row>
    <row r="242" spans="1:13" ht="20.100000000000001" customHeight="1" x14ac:dyDescent="0.25">
      <c r="A242" s="8" t="s">
        <v>650</v>
      </c>
      <c r="B242" s="9" t="s">
        <v>646</v>
      </c>
      <c r="C242" s="12" t="s">
        <v>651</v>
      </c>
      <c r="D242" s="10">
        <v>140</v>
      </c>
      <c r="E242" s="29">
        <v>73.239999999999995</v>
      </c>
      <c r="F242" s="29">
        <f t="shared" si="8"/>
        <v>10253.6</v>
      </c>
      <c r="G242" s="19"/>
      <c r="H242" s="19"/>
      <c r="I242" s="19"/>
      <c r="J242" s="19"/>
      <c r="K242" s="19"/>
      <c r="L242" s="20"/>
      <c r="M242" s="14">
        <f t="shared" si="9"/>
        <v>0</v>
      </c>
    </row>
    <row r="243" spans="1:13" ht="20.100000000000001" customHeight="1" x14ac:dyDescent="0.25">
      <c r="A243" s="8" t="s">
        <v>652</v>
      </c>
      <c r="B243" s="9" t="s">
        <v>653</v>
      </c>
      <c r="C243" s="12" t="s">
        <v>654</v>
      </c>
      <c r="D243" s="10">
        <v>2</v>
      </c>
      <c r="E243" s="29">
        <v>61.68</v>
      </c>
      <c r="F243" s="29">
        <f t="shared" si="8"/>
        <v>123.36</v>
      </c>
      <c r="G243" s="19"/>
      <c r="H243" s="19"/>
      <c r="I243" s="19"/>
      <c r="J243" s="19"/>
      <c r="K243" s="19"/>
      <c r="L243" s="20"/>
      <c r="M243" s="14">
        <f t="shared" si="9"/>
        <v>0</v>
      </c>
    </row>
    <row r="244" spans="1:13" ht="20.100000000000001" customHeight="1" x14ac:dyDescent="0.25">
      <c r="A244" s="8" t="s">
        <v>655</v>
      </c>
      <c r="B244" s="9" t="s">
        <v>656</v>
      </c>
      <c r="C244" s="12" t="s">
        <v>657</v>
      </c>
      <c r="D244" s="10">
        <v>10</v>
      </c>
      <c r="E244" s="29">
        <v>3.37</v>
      </c>
      <c r="F244" s="29">
        <f t="shared" si="8"/>
        <v>33.700000000000003</v>
      </c>
      <c r="G244" s="19"/>
      <c r="H244" s="19"/>
      <c r="I244" s="19"/>
      <c r="J244" s="19"/>
      <c r="K244" s="19"/>
      <c r="L244" s="20"/>
      <c r="M244" s="14">
        <f t="shared" si="9"/>
        <v>0</v>
      </c>
    </row>
    <row r="245" spans="1:13" ht="20.100000000000001" customHeight="1" x14ac:dyDescent="0.25">
      <c r="A245" s="8" t="s">
        <v>658</v>
      </c>
      <c r="B245" s="9" t="s">
        <v>659</v>
      </c>
      <c r="C245" s="12" t="s">
        <v>660</v>
      </c>
      <c r="D245" s="10">
        <v>36</v>
      </c>
      <c r="E245" s="29">
        <v>339.29</v>
      </c>
      <c r="F245" s="29">
        <f t="shared" si="8"/>
        <v>12214.44</v>
      </c>
      <c r="G245" s="19"/>
      <c r="H245" s="19"/>
      <c r="I245" s="19"/>
      <c r="J245" s="19"/>
      <c r="K245" s="19"/>
      <c r="L245" s="20"/>
      <c r="M245" s="14">
        <f t="shared" si="9"/>
        <v>0</v>
      </c>
    </row>
    <row r="246" spans="1:13" ht="20.100000000000001" customHeight="1" x14ac:dyDescent="0.25">
      <c r="A246" s="8" t="s">
        <v>661</v>
      </c>
      <c r="B246" s="9" t="s">
        <v>662</v>
      </c>
      <c r="C246" s="12" t="s">
        <v>663</v>
      </c>
      <c r="D246" s="10">
        <v>16</v>
      </c>
      <c r="E246" s="29">
        <v>46.03</v>
      </c>
      <c r="F246" s="29">
        <f t="shared" si="8"/>
        <v>736.48</v>
      </c>
      <c r="G246" s="19"/>
      <c r="H246" s="19"/>
      <c r="I246" s="19"/>
      <c r="J246" s="19"/>
      <c r="K246" s="19"/>
      <c r="L246" s="20"/>
      <c r="M246" s="14">
        <f t="shared" si="9"/>
        <v>0</v>
      </c>
    </row>
    <row r="247" spans="1:13" ht="20.100000000000001" customHeight="1" x14ac:dyDescent="0.25">
      <c r="A247" s="8"/>
      <c r="B247" s="9"/>
      <c r="C247" s="12"/>
      <c r="D247" s="33" t="s">
        <v>0</v>
      </c>
      <c r="E247" s="35"/>
      <c r="F247" s="35"/>
      <c r="G247" s="33" t="s">
        <v>1</v>
      </c>
      <c r="H247" s="33" t="s">
        <v>2</v>
      </c>
      <c r="I247" s="33" t="s">
        <v>3</v>
      </c>
      <c r="J247" s="33" t="s">
        <v>4</v>
      </c>
      <c r="K247" s="33" t="s">
        <v>5</v>
      </c>
      <c r="L247" s="33" t="s">
        <v>6</v>
      </c>
      <c r="M247" s="33" t="s">
        <v>7</v>
      </c>
    </row>
    <row r="248" spans="1:13" ht="20.100000000000001" customHeight="1" x14ac:dyDescent="0.25">
      <c r="A248" s="8" t="s">
        <v>664</v>
      </c>
      <c r="B248" s="9" t="s">
        <v>665</v>
      </c>
      <c r="C248" s="12" t="s">
        <v>666</v>
      </c>
      <c r="D248" s="10">
        <v>2</v>
      </c>
      <c r="E248" s="29">
        <v>59.22</v>
      </c>
      <c r="F248" s="29">
        <f t="shared" si="8"/>
        <v>118.44</v>
      </c>
      <c r="G248" s="19"/>
      <c r="H248" s="19"/>
      <c r="I248" s="19"/>
      <c r="J248" s="19"/>
      <c r="K248" s="19"/>
      <c r="L248" s="20"/>
      <c r="M248" s="14">
        <f t="shared" si="9"/>
        <v>0</v>
      </c>
    </row>
    <row r="249" spans="1:13" ht="20.100000000000001" customHeight="1" x14ac:dyDescent="0.25">
      <c r="A249" s="8" t="s">
        <v>667</v>
      </c>
      <c r="B249" s="9" t="s">
        <v>668</v>
      </c>
      <c r="C249" s="12" t="s">
        <v>669</v>
      </c>
      <c r="D249" s="10">
        <v>11</v>
      </c>
      <c r="E249" s="29">
        <v>44.86</v>
      </c>
      <c r="F249" s="29">
        <f t="shared" si="8"/>
        <v>493.46</v>
      </c>
      <c r="G249" s="19"/>
      <c r="H249" s="19"/>
      <c r="I249" s="19"/>
      <c r="J249" s="19"/>
      <c r="K249" s="19"/>
      <c r="L249" s="20"/>
      <c r="M249" s="14">
        <f t="shared" si="9"/>
        <v>0</v>
      </c>
    </row>
    <row r="250" spans="1:13" ht="20.100000000000001" customHeight="1" x14ac:dyDescent="0.25">
      <c r="A250" s="8" t="s">
        <v>670</v>
      </c>
      <c r="B250" s="9" t="s">
        <v>671</v>
      </c>
      <c r="C250" s="12" t="s">
        <v>672</v>
      </c>
      <c r="D250" s="10">
        <v>18</v>
      </c>
      <c r="E250" s="29">
        <v>24.81</v>
      </c>
      <c r="F250" s="29">
        <f t="shared" si="8"/>
        <v>446.58</v>
      </c>
      <c r="G250" s="19"/>
      <c r="H250" s="19"/>
      <c r="I250" s="19"/>
      <c r="J250" s="19"/>
      <c r="K250" s="19"/>
      <c r="L250" s="20"/>
      <c r="M250" s="14">
        <f t="shared" si="9"/>
        <v>0</v>
      </c>
    </row>
    <row r="251" spans="1:13" ht="20.100000000000001" customHeight="1" x14ac:dyDescent="0.25">
      <c r="A251" s="8" t="s">
        <v>673</v>
      </c>
      <c r="B251" s="9" t="s">
        <v>143</v>
      </c>
      <c r="C251" s="12" t="s">
        <v>674</v>
      </c>
      <c r="D251" s="10">
        <v>67</v>
      </c>
      <c r="E251" s="29">
        <v>17.86</v>
      </c>
      <c r="F251" s="29">
        <f t="shared" si="8"/>
        <v>1196.6199999999999</v>
      </c>
      <c r="G251" s="19"/>
      <c r="H251" s="19"/>
      <c r="I251" s="19"/>
      <c r="J251" s="19"/>
      <c r="K251" s="19"/>
      <c r="L251" s="20"/>
      <c r="M251" s="14">
        <f t="shared" si="9"/>
        <v>0</v>
      </c>
    </row>
    <row r="252" spans="1:13" ht="20.100000000000001" customHeight="1" x14ac:dyDescent="0.25">
      <c r="A252" s="8" t="s">
        <v>675</v>
      </c>
      <c r="B252" s="9" t="s">
        <v>676</v>
      </c>
      <c r="C252" s="12" t="s">
        <v>677</v>
      </c>
      <c r="D252" s="10">
        <v>23</v>
      </c>
      <c r="E252" s="29">
        <v>43.66</v>
      </c>
      <c r="F252" s="29">
        <f t="shared" si="8"/>
        <v>1004.18</v>
      </c>
      <c r="G252" s="19"/>
      <c r="H252" s="19"/>
      <c r="I252" s="19"/>
      <c r="J252" s="19"/>
      <c r="K252" s="19"/>
      <c r="L252" s="20"/>
      <c r="M252" s="14">
        <f t="shared" si="9"/>
        <v>0</v>
      </c>
    </row>
    <row r="253" spans="1:13" ht="20.100000000000001" customHeight="1" x14ac:dyDescent="0.25">
      <c r="A253" s="8" t="s">
        <v>678</v>
      </c>
      <c r="B253" s="9" t="s">
        <v>679</v>
      </c>
      <c r="C253" s="12" t="s">
        <v>680</v>
      </c>
      <c r="D253" s="10">
        <v>12</v>
      </c>
      <c r="E253" s="29">
        <v>241.59</v>
      </c>
      <c r="F253" s="29">
        <f t="shared" si="8"/>
        <v>2899.08</v>
      </c>
      <c r="G253" s="19"/>
      <c r="H253" s="19"/>
      <c r="I253" s="19"/>
      <c r="J253" s="19"/>
      <c r="K253" s="19"/>
      <c r="L253" s="20"/>
      <c r="M253" s="14">
        <f t="shared" si="9"/>
        <v>0</v>
      </c>
    </row>
    <row r="254" spans="1:13" ht="20.100000000000001" customHeight="1" x14ac:dyDescent="0.25">
      <c r="A254" s="8" t="s">
        <v>681</v>
      </c>
      <c r="B254" s="9" t="s">
        <v>682</v>
      </c>
      <c r="C254" s="12" t="s">
        <v>683</v>
      </c>
      <c r="D254" s="10">
        <v>11</v>
      </c>
      <c r="E254" s="29">
        <v>931</v>
      </c>
      <c r="F254" s="29">
        <f t="shared" si="8"/>
        <v>10241</v>
      </c>
      <c r="G254" s="19"/>
      <c r="H254" s="19"/>
      <c r="I254" s="19"/>
      <c r="J254" s="19"/>
      <c r="K254" s="19"/>
      <c r="L254" s="20"/>
      <c r="M254" s="14">
        <f t="shared" si="9"/>
        <v>0</v>
      </c>
    </row>
    <row r="255" spans="1:13" ht="20.100000000000001" customHeight="1" x14ac:dyDescent="0.25">
      <c r="A255" s="8" t="s">
        <v>684</v>
      </c>
      <c r="B255" s="9" t="s">
        <v>685</v>
      </c>
      <c r="C255" s="12" t="s">
        <v>686</v>
      </c>
      <c r="D255" s="10">
        <v>23</v>
      </c>
      <c r="E255" s="29">
        <v>187.64</v>
      </c>
      <c r="F255" s="29">
        <f t="shared" si="8"/>
        <v>4315.72</v>
      </c>
      <c r="G255" s="19"/>
      <c r="H255" s="19"/>
      <c r="I255" s="19"/>
      <c r="J255" s="19"/>
      <c r="K255" s="19"/>
      <c r="L255" s="20"/>
      <c r="M255" s="14">
        <f t="shared" si="9"/>
        <v>0</v>
      </c>
    </row>
    <row r="256" spans="1:13" ht="20.100000000000001" customHeight="1" x14ac:dyDescent="0.25">
      <c r="A256" s="8" t="s">
        <v>687</v>
      </c>
      <c r="B256" s="9" t="s">
        <v>688</v>
      </c>
      <c r="C256" s="12" t="s">
        <v>689</v>
      </c>
      <c r="D256" s="10">
        <v>4</v>
      </c>
      <c r="E256" s="29">
        <v>273.33999999999997</v>
      </c>
      <c r="F256" s="29">
        <f t="shared" si="8"/>
        <v>1093.3599999999999</v>
      </c>
      <c r="G256" s="19"/>
      <c r="H256" s="19"/>
      <c r="I256" s="19"/>
      <c r="J256" s="19"/>
      <c r="K256" s="19"/>
      <c r="L256" s="20"/>
      <c r="M256" s="14">
        <f t="shared" si="9"/>
        <v>0</v>
      </c>
    </row>
    <row r="257" spans="1:13" ht="20.100000000000001" customHeight="1" x14ac:dyDescent="0.25">
      <c r="A257" s="8" t="s">
        <v>690</v>
      </c>
      <c r="B257" s="9" t="s">
        <v>691</v>
      </c>
      <c r="C257" s="12" t="s">
        <v>692</v>
      </c>
      <c r="D257" s="10">
        <v>2</v>
      </c>
      <c r="E257" s="29">
        <v>82.08</v>
      </c>
      <c r="F257" s="29">
        <f t="shared" si="8"/>
        <v>164.16</v>
      </c>
      <c r="G257" s="19"/>
      <c r="H257" s="19"/>
      <c r="I257" s="19"/>
      <c r="J257" s="19"/>
      <c r="K257" s="19"/>
      <c r="L257" s="20"/>
      <c r="M257" s="14">
        <f t="shared" si="9"/>
        <v>0</v>
      </c>
    </row>
    <row r="258" spans="1:13" ht="20.100000000000001" customHeight="1" x14ac:dyDescent="0.25">
      <c r="A258" s="8" t="s">
        <v>693</v>
      </c>
      <c r="B258" s="9" t="s">
        <v>694</v>
      </c>
      <c r="C258" s="12" t="s">
        <v>695</v>
      </c>
      <c r="D258" s="10">
        <v>9</v>
      </c>
      <c r="E258" s="29">
        <v>470</v>
      </c>
      <c r="F258" s="29">
        <f t="shared" si="8"/>
        <v>4230</v>
      </c>
      <c r="G258" s="19"/>
      <c r="H258" s="19"/>
      <c r="I258" s="19"/>
      <c r="J258" s="19"/>
      <c r="K258" s="19"/>
      <c r="L258" s="20"/>
      <c r="M258" s="14">
        <f t="shared" si="9"/>
        <v>0</v>
      </c>
    </row>
    <row r="259" spans="1:13" ht="20.100000000000001" customHeight="1" x14ac:dyDescent="0.25">
      <c r="A259" s="8" t="s">
        <v>696</v>
      </c>
      <c r="B259" s="9" t="s">
        <v>400</v>
      </c>
      <c r="C259" s="12" t="s">
        <v>697</v>
      </c>
      <c r="D259" s="10">
        <v>11</v>
      </c>
      <c r="E259" s="29">
        <v>8.9700000000000006</v>
      </c>
      <c r="F259" s="29">
        <f t="shared" si="8"/>
        <v>98.67</v>
      </c>
      <c r="G259" s="19"/>
      <c r="H259" s="19"/>
      <c r="I259" s="19"/>
      <c r="J259" s="19"/>
      <c r="K259" s="19"/>
      <c r="L259" s="20"/>
      <c r="M259" s="14">
        <f t="shared" si="9"/>
        <v>0</v>
      </c>
    </row>
    <row r="260" spans="1:13" ht="20.100000000000001" customHeight="1" x14ac:dyDescent="0.25">
      <c r="A260" s="8" t="s">
        <v>698</v>
      </c>
      <c r="B260" s="9" t="s">
        <v>699</v>
      </c>
      <c r="C260" s="12" t="s">
        <v>700</v>
      </c>
      <c r="D260" s="10">
        <v>29</v>
      </c>
      <c r="E260" s="29">
        <v>136.59</v>
      </c>
      <c r="F260" s="29">
        <f t="shared" si="8"/>
        <v>3961.11</v>
      </c>
      <c r="G260" s="19"/>
      <c r="H260" s="19"/>
      <c r="I260" s="19"/>
      <c r="J260" s="19"/>
      <c r="K260" s="19"/>
      <c r="L260" s="20"/>
      <c r="M260" s="14">
        <f t="shared" si="9"/>
        <v>0</v>
      </c>
    </row>
    <row r="261" spans="1:13" ht="20.100000000000001" customHeight="1" x14ac:dyDescent="0.25">
      <c r="A261" s="8" t="s">
        <v>701</v>
      </c>
      <c r="B261" s="9" t="s">
        <v>702</v>
      </c>
      <c r="C261" s="12" t="s">
        <v>703</v>
      </c>
      <c r="D261" s="10">
        <v>9</v>
      </c>
      <c r="E261" s="29">
        <v>49.44</v>
      </c>
      <c r="F261" s="29">
        <f t="shared" si="8"/>
        <v>444.96</v>
      </c>
      <c r="G261" s="19"/>
      <c r="H261" s="19"/>
      <c r="I261" s="19"/>
      <c r="J261" s="19"/>
      <c r="K261" s="19"/>
      <c r="L261" s="20"/>
      <c r="M261" s="14">
        <f t="shared" si="9"/>
        <v>0</v>
      </c>
    </row>
    <row r="262" spans="1:13" ht="20.100000000000001" customHeight="1" x14ac:dyDescent="0.25">
      <c r="A262" s="8" t="s">
        <v>704</v>
      </c>
      <c r="B262" s="9" t="s">
        <v>705</v>
      </c>
      <c r="C262" s="12" t="s">
        <v>706</v>
      </c>
      <c r="D262" s="10">
        <v>2</v>
      </c>
      <c r="E262" s="29">
        <v>164.16</v>
      </c>
      <c r="F262" s="29">
        <f t="shared" si="8"/>
        <v>328.32</v>
      </c>
      <c r="G262" s="19"/>
      <c r="H262" s="19"/>
      <c r="I262" s="19"/>
      <c r="J262" s="19"/>
      <c r="K262" s="19"/>
      <c r="L262" s="20"/>
      <c r="M262" s="14">
        <f t="shared" si="9"/>
        <v>0</v>
      </c>
    </row>
    <row r="263" spans="1:13" ht="20.100000000000001" customHeight="1" x14ac:dyDescent="0.25">
      <c r="A263" s="8" t="s">
        <v>707</v>
      </c>
      <c r="B263" s="9" t="s">
        <v>708</v>
      </c>
      <c r="C263" s="12" t="s">
        <v>709</v>
      </c>
      <c r="D263" s="10">
        <v>31</v>
      </c>
      <c r="E263" s="29">
        <v>46</v>
      </c>
      <c r="F263" s="29">
        <f t="shared" si="8"/>
        <v>1426</v>
      </c>
      <c r="G263" s="19"/>
      <c r="H263" s="19"/>
      <c r="I263" s="19"/>
      <c r="J263" s="19"/>
      <c r="K263" s="19"/>
      <c r="L263" s="20"/>
      <c r="M263" s="14">
        <f t="shared" si="9"/>
        <v>0</v>
      </c>
    </row>
    <row r="264" spans="1:13" ht="20.100000000000001" customHeight="1" x14ac:dyDescent="0.25">
      <c r="A264" s="8" t="s">
        <v>710</v>
      </c>
      <c r="B264" s="9" t="s">
        <v>711</v>
      </c>
      <c r="C264" s="12" t="s">
        <v>712</v>
      </c>
      <c r="D264" s="10">
        <v>44</v>
      </c>
      <c r="E264" s="29">
        <v>13.46</v>
      </c>
      <c r="F264" s="29">
        <f t="shared" si="8"/>
        <v>592.24</v>
      </c>
      <c r="G264" s="19"/>
      <c r="H264" s="19"/>
      <c r="I264" s="19"/>
      <c r="J264" s="19"/>
      <c r="K264" s="19"/>
      <c r="L264" s="20"/>
      <c r="M264" s="14">
        <f t="shared" si="9"/>
        <v>0</v>
      </c>
    </row>
    <row r="265" spans="1:13" ht="20.100000000000001" customHeight="1" x14ac:dyDescent="0.25">
      <c r="A265" s="8" t="s">
        <v>713</v>
      </c>
      <c r="B265" s="9" t="s">
        <v>714</v>
      </c>
      <c r="C265" s="12" t="s">
        <v>715</v>
      </c>
      <c r="D265" s="10">
        <v>8</v>
      </c>
      <c r="E265" s="29">
        <v>111</v>
      </c>
      <c r="F265" s="29">
        <f t="shared" si="8"/>
        <v>888</v>
      </c>
      <c r="G265" s="19"/>
      <c r="H265" s="19"/>
      <c r="I265" s="19"/>
      <c r="J265" s="19"/>
      <c r="K265" s="19"/>
      <c r="L265" s="20"/>
      <c r="M265" s="14">
        <f t="shared" si="9"/>
        <v>0</v>
      </c>
    </row>
    <row r="266" spans="1:13" ht="20.100000000000001" customHeight="1" x14ac:dyDescent="0.25">
      <c r="A266" s="8" t="s">
        <v>716</v>
      </c>
      <c r="B266" s="9" t="s">
        <v>717</v>
      </c>
      <c r="C266" s="12" t="s">
        <v>718</v>
      </c>
      <c r="D266" s="10">
        <v>2</v>
      </c>
      <c r="E266" s="29">
        <v>2719</v>
      </c>
      <c r="F266" s="29">
        <f t="shared" si="8"/>
        <v>5438</v>
      </c>
      <c r="G266" s="19"/>
      <c r="H266" s="19"/>
      <c r="I266" s="19"/>
      <c r="J266" s="19"/>
      <c r="K266" s="19"/>
      <c r="L266" s="20"/>
      <c r="M266" s="14">
        <f t="shared" si="9"/>
        <v>0</v>
      </c>
    </row>
    <row r="267" spans="1:13" ht="20.100000000000001" customHeight="1" x14ac:dyDescent="0.25">
      <c r="A267" s="8" t="s">
        <v>719</v>
      </c>
      <c r="B267" s="9" t="s">
        <v>15</v>
      </c>
      <c r="C267" s="12" t="s">
        <v>720</v>
      </c>
      <c r="D267" s="10">
        <v>11</v>
      </c>
      <c r="E267" s="29">
        <v>19.29</v>
      </c>
      <c r="F267" s="29">
        <f t="shared" si="8"/>
        <v>212.19</v>
      </c>
      <c r="G267" s="19"/>
      <c r="H267" s="19"/>
      <c r="I267" s="19"/>
      <c r="J267" s="19"/>
      <c r="K267" s="19"/>
      <c r="L267" s="20"/>
      <c r="M267" s="14">
        <f t="shared" si="9"/>
        <v>0</v>
      </c>
    </row>
    <row r="268" spans="1:13" ht="20.100000000000001" customHeight="1" x14ac:dyDescent="0.25">
      <c r="A268" s="8" t="s">
        <v>721</v>
      </c>
      <c r="B268" s="9" t="s">
        <v>15</v>
      </c>
      <c r="C268" s="12" t="s">
        <v>722</v>
      </c>
      <c r="D268" s="10">
        <v>11</v>
      </c>
      <c r="E268" s="29">
        <v>22.53</v>
      </c>
      <c r="F268" s="29">
        <f t="shared" si="8"/>
        <v>247.83</v>
      </c>
      <c r="G268" s="19"/>
      <c r="H268" s="19"/>
      <c r="I268" s="19"/>
      <c r="J268" s="19"/>
      <c r="K268" s="19"/>
      <c r="L268" s="20"/>
      <c r="M268" s="14">
        <f t="shared" si="9"/>
        <v>0</v>
      </c>
    </row>
    <row r="269" spans="1:13" ht="20.100000000000001" customHeight="1" x14ac:dyDescent="0.25">
      <c r="A269" s="8" t="s">
        <v>723</v>
      </c>
      <c r="B269" s="9" t="s">
        <v>724</v>
      </c>
      <c r="C269" s="12" t="s">
        <v>725</v>
      </c>
      <c r="D269" s="10">
        <v>18</v>
      </c>
      <c r="E269" s="29">
        <v>8.0399999999999991</v>
      </c>
      <c r="F269" s="29">
        <f t="shared" si="8"/>
        <v>144.72</v>
      </c>
      <c r="G269" s="19"/>
      <c r="H269" s="19"/>
      <c r="I269" s="19"/>
      <c r="J269" s="19"/>
      <c r="K269" s="19"/>
      <c r="L269" s="20"/>
      <c r="M269" s="14">
        <f t="shared" si="9"/>
        <v>0</v>
      </c>
    </row>
    <row r="270" spans="1:13" ht="20.100000000000001" customHeight="1" x14ac:dyDescent="0.25">
      <c r="A270" s="8" t="s">
        <v>726</v>
      </c>
      <c r="B270" s="9" t="s">
        <v>727</v>
      </c>
      <c r="C270" s="12" t="s">
        <v>728</v>
      </c>
      <c r="D270" s="10">
        <v>39</v>
      </c>
      <c r="E270" s="29">
        <v>173.32</v>
      </c>
      <c r="F270" s="29">
        <f t="shared" si="8"/>
        <v>6759.48</v>
      </c>
      <c r="G270" s="19"/>
      <c r="H270" s="19"/>
      <c r="I270" s="19"/>
      <c r="J270" s="19"/>
      <c r="K270" s="19"/>
      <c r="L270" s="20"/>
      <c r="M270" s="14">
        <f t="shared" si="9"/>
        <v>0</v>
      </c>
    </row>
    <row r="271" spans="1:13" ht="20.100000000000001" customHeight="1" x14ac:dyDescent="0.25">
      <c r="A271" s="8" t="s">
        <v>729</v>
      </c>
      <c r="B271" s="9" t="s">
        <v>31</v>
      </c>
      <c r="C271" s="12" t="s">
        <v>730</v>
      </c>
      <c r="D271" s="10">
        <v>10</v>
      </c>
      <c r="E271" s="29">
        <v>11.58</v>
      </c>
      <c r="F271" s="29">
        <f t="shared" si="8"/>
        <v>115.8</v>
      </c>
      <c r="G271" s="19"/>
      <c r="H271" s="19"/>
      <c r="I271" s="19"/>
      <c r="J271" s="19"/>
      <c r="K271" s="19"/>
      <c r="L271" s="20"/>
      <c r="M271" s="14">
        <f t="shared" si="9"/>
        <v>0</v>
      </c>
    </row>
    <row r="272" spans="1:13" ht="20.100000000000001" customHeight="1" x14ac:dyDescent="0.25">
      <c r="A272" s="8" t="s">
        <v>731</v>
      </c>
      <c r="B272" s="9" t="s">
        <v>732</v>
      </c>
      <c r="C272" s="12" t="s">
        <v>733</v>
      </c>
      <c r="D272" s="10">
        <v>6</v>
      </c>
      <c r="E272" s="29">
        <v>42.42</v>
      </c>
      <c r="F272" s="29">
        <f t="shared" si="8"/>
        <v>254.52</v>
      </c>
      <c r="G272" s="19"/>
      <c r="H272" s="19"/>
      <c r="I272" s="19"/>
      <c r="J272" s="19"/>
      <c r="K272" s="19"/>
      <c r="L272" s="20"/>
      <c r="M272" s="14">
        <f t="shared" si="9"/>
        <v>0</v>
      </c>
    </row>
    <row r="273" spans="1:13" ht="20.100000000000001" customHeight="1" x14ac:dyDescent="0.25">
      <c r="A273" s="8" t="s">
        <v>734</v>
      </c>
      <c r="B273" s="9" t="s">
        <v>735</v>
      </c>
      <c r="C273" s="12" t="s">
        <v>736</v>
      </c>
      <c r="D273" s="10">
        <v>9</v>
      </c>
      <c r="E273" s="29">
        <v>426.37</v>
      </c>
      <c r="F273" s="29">
        <f t="shared" si="8"/>
        <v>3837.33</v>
      </c>
      <c r="G273" s="19"/>
      <c r="H273" s="19"/>
      <c r="I273" s="19"/>
      <c r="J273" s="19"/>
      <c r="K273" s="19"/>
      <c r="L273" s="20"/>
      <c r="M273" s="14">
        <f t="shared" si="9"/>
        <v>0</v>
      </c>
    </row>
    <row r="274" spans="1:13" ht="20.100000000000001" customHeight="1" x14ac:dyDescent="0.25">
      <c r="A274" s="8" t="s">
        <v>737</v>
      </c>
      <c r="B274" s="9" t="s">
        <v>738</v>
      </c>
      <c r="C274" s="12" t="s">
        <v>739</v>
      </c>
      <c r="D274" s="10">
        <v>4</v>
      </c>
      <c r="E274" s="29">
        <v>359</v>
      </c>
      <c r="F274" s="29">
        <f t="shared" si="8"/>
        <v>1436</v>
      </c>
      <c r="G274" s="19"/>
      <c r="H274" s="19"/>
      <c r="I274" s="19"/>
      <c r="J274" s="19"/>
      <c r="K274" s="19"/>
      <c r="L274" s="20"/>
      <c r="M274" s="14">
        <f t="shared" si="9"/>
        <v>0</v>
      </c>
    </row>
    <row r="275" spans="1:13" ht="20.100000000000001" customHeight="1" x14ac:dyDescent="0.25">
      <c r="A275" s="8"/>
      <c r="B275" s="9"/>
      <c r="C275" s="12"/>
      <c r="D275" s="33" t="s">
        <v>0</v>
      </c>
      <c r="E275" s="35"/>
      <c r="F275" s="35"/>
      <c r="G275" s="33" t="s">
        <v>1</v>
      </c>
      <c r="H275" s="33" t="s">
        <v>2</v>
      </c>
      <c r="I275" s="33" t="s">
        <v>3</v>
      </c>
      <c r="J275" s="33" t="s">
        <v>4</v>
      </c>
      <c r="K275" s="33" t="s">
        <v>5</v>
      </c>
      <c r="L275" s="33" t="s">
        <v>6</v>
      </c>
      <c r="M275" s="33" t="s">
        <v>7</v>
      </c>
    </row>
    <row r="276" spans="1:13" ht="20.100000000000001" customHeight="1" x14ac:dyDescent="0.25">
      <c r="A276" s="8" t="s">
        <v>740</v>
      </c>
      <c r="B276" s="9" t="s">
        <v>741</v>
      </c>
      <c r="C276" s="12" t="s">
        <v>742</v>
      </c>
      <c r="D276" s="10">
        <v>6</v>
      </c>
      <c r="E276" s="29">
        <v>900.39</v>
      </c>
      <c r="F276" s="29">
        <f t="shared" ref="F276:F341" si="10">SUM(E276*D276)</f>
        <v>5402.34</v>
      </c>
      <c r="G276" s="19"/>
      <c r="H276" s="19"/>
      <c r="I276" s="19"/>
      <c r="J276" s="19"/>
      <c r="K276" s="19"/>
      <c r="L276" s="20"/>
      <c r="M276" s="14">
        <f t="shared" ref="M276:M341" si="11">D276*L276</f>
        <v>0</v>
      </c>
    </row>
    <row r="277" spans="1:13" ht="20.100000000000001" customHeight="1" x14ac:dyDescent="0.25">
      <c r="A277" s="8" t="s">
        <v>743</v>
      </c>
      <c r="B277" s="9" t="s">
        <v>744</v>
      </c>
      <c r="C277" s="12" t="s">
        <v>745</v>
      </c>
      <c r="D277" s="10">
        <v>7</v>
      </c>
      <c r="E277" s="29">
        <v>411.07</v>
      </c>
      <c r="F277" s="29">
        <f t="shared" si="10"/>
        <v>2877.49</v>
      </c>
      <c r="G277" s="19"/>
      <c r="H277" s="19"/>
      <c r="I277" s="19"/>
      <c r="J277" s="19"/>
      <c r="K277" s="19"/>
      <c r="L277" s="20"/>
      <c r="M277" s="14">
        <f t="shared" si="11"/>
        <v>0</v>
      </c>
    </row>
    <row r="278" spans="1:13" ht="20.100000000000001" customHeight="1" x14ac:dyDescent="0.25">
      <c r="A278" s="8" t="s">
        <v>746</v>
      </c>
      <c r="B278" s="9" t="s">
        <v>400</v>
      </c>
      <c r="C278" s="12" t="s">
        <v>747</v>
      </c>
      <c r="D278" s="10">
        <v>11</v>
      </c>
      <c r="E278" s="29">
        <v>8.7799999999999994</v>
      </c>
      <c r="F278" s="29">
        <f t="shared" si="10"/>
        <v>96.58</v>
      </c>
      <c r="G278" s="19"/>
      <c r="H278" s="19"/>
      <c r="I278" s="19"/>
      <c r="J278" s="19"/>
      <c r="K278" s="19"/>
      <c r="L278" s="20"/>
      <c r="M278" s="14">
        <f t="shared" si="11"/>
        <v>0</v>
      </c>
    </row>
    <row r="279" spans="1:13" ht="20.100000000000001" customHeight="1" x14ac:dyDescent="0.25">
      <c r="A279" s="8" t="s">
        <v>748</v>
      </c>
      <c r="B279" s="9" t="s">
        <v>749</v>
      </c>
      <c r="C279" s="12" t="s">
        <v>750</v>
      </c>
      <c r="D279" s="10">
        <v>10</v>
      </c>
      <c r="E279" s="29">
        <v>145.34</v>
      </c>
      <c r="F279" s="29">
        <f t="shared" si="10"/>
        <v>1453.4</v>
      </c>
      <c r="G279" s="19"/>
      <c r="H279" s="19"/>
      <c r="I279" s="19"/>
      <c r="J279" s="19"/>
      <c r="K279" s="19"/>
      <c r="L279" s="20"/>
      <c r="M279" s="14">
        <f t="shared" si="11"/>
        <v>0</v>
      </c>
    </row>
    <row r="280" spans="1:13" ht="20.100000000000001" customHeight="1" x14ac:dyDescent="0.25">
      <c r="A280" s="8" t="s">
        <v>751</v>
      </c>
      <c r="B280" s="9" t="s">
        <v>752</v>
      </c>
      <c r="C280" s="12">
        <v>1722418</v>
      </c>
      <c r="D280" s="10">
        <v>8</v>
      </c>
      <c r="E280" s="29">
        <v>27.45</v>
      </c>
      <c r="F280" s="29">
        <f t="shared" si="10"/>
        <v>219.6</v>
      </c>
      <c r="G280" s="19"/>
      <c r="H280" s="19"/>
      <c r="I280" s="19"/>
      <c r="J280" s="19"/>
      <c r="K280" s="19"/>
      <c r="L280" s="20"/>
      <c r="M280" s="14">
        <f t="shared" si="11"/>
        <v>0</v>
      </c>
    </row>
    <row r="281" spans="1:13" ht="20.100000000000001" customHeight="1" x14ac:dyDescent="0.25">
      <c r="A281" s="8" t="s">
        <v>753</v>
      </c>
      <c r="B281" s="9" t="s">
        <v>754</v>
      </c>
      <c r="C281" s="12" t="s">
        <v>755</v>
      </c>
      <c r="D281" s="10">
        <v>66</v>
      </c>
      <c r="E281" s="29">
        <v>71.31</v>
      </c>
      <c r="F281" s="29">
        <f t="shared" si="10"/>
        <v>4706.46</v>
      </c>
      <c r="G281" s="19"/>
      <c r="H281" s="19"/>
      <c r="I281" s="19"/>
      <c r="J281" s="19"/>
      <c r="K281" s="19"/>
      <c r="L281" s="20"/>
      <c r="M281" s="14">
        <f t="shared" si="11"/>
        <v>0</v>
      </c>
    </row>
    <row r="282" spans="1:13" ht="20.100000000000001" customHeight="1" x14ac:dyDescent="0.25">
      <c r="A282" s="8" t="s">
        <v>756</v>
      </c>
      <c r="B282" s="9" t="s">
        <v>757</v>
      </c>
      <c r="C282" s="12" t="s">
        <v>758</v>
      </c>
      <c r="D282" s="10">
        <v>12</v>
      </c>
      <c r="E282" s="29">
        <v>227.2</v>
      </c>
      <c r="F282" s="29">
        <f t="shared" si="10"/>
        <v>2726.4</v>
      </c>
      <c r="G282" s="19"/>
      <c r="H282" s="19"/>
      <c r="I282" s="19"/>
      <c r="J282" s="19"/>
      <c r="K282" s="19"/>
      <c r="L282" s="20"/>
      <c r="M282" s="14">
        <f t="shared" si="11"/>
        <v>0</v>
      </c>
    </row>
    <row r="283" spans="1:13" ht="20.100000000000001" customHeight="1" x14ac:dyDescent="0.25">
      <c r="A283" s="8" t="s">
        <v>759</v>
      </c>
      <c r="B283" s="9" t="s">
        <v>760</v>
      </c>
      <c r="C283" s="12" t="s">
        <v>761</v>
      </c>
      <c r="D283" s="10">
        <v>8</v>
      </c>
      <c r="E283" s="29">
        <v>72.599999999999994</v>
      </c>
      <c r="F283" s="29">
        <f t="shared" si="10"/>
        <v>580.79999999999995</v>
      </c>
      <c r="G283" s="19"/>
      <c r="H283" s="19"/>
      <c r="I283" s="19"/>
      <c r="J283" s="19"/>
      <c r="K283" s="19"/>
      <c r="L283" s="20"/>
      <c r="M283" s="14">
        <f t="shared" si="11"/>
        <v>0</v>
      </c>
    </row>
    <row r="284" spans="1:13" ht="20.100000000000001" customHeight="1" x14ac:dyDescent="0.25">
      <c r="A284" s="8" t="s">
        <v>762</v>
      </c>
      <c r="B284" s="9" t="s">
        <v>763</v>
      </c>
      <c r="C284" s="12" t="s">
        <v>764</v>
      </c>
      <c r="D284" s="10">
        <v>50</v>
      </c>
      <c r="E284" s="29">
        <v>20.190000000000001</v>
      </c>
      <c r="F284" s="29">
        <f t="shared" si="10"/>
        <v>1009.5</v>
      </c>
      <c r="G284" s="19"/>
      <c r="H284" s="19"/>
      <c r="I284" s="19"/>
      <c r="J284" s="19"/>
      <c r="K284" s="19"/>
      <c r="L284" s="20"/>
      <c r="M284" s="14">
        <f t="shared" si="11"/>
        <v>0</v>
      </c>
    </row>
    <row r="285" spans="1:13" ht="20.100000000000001" customHeight="1" x14ac:dyDescent="0.25">
      <c r="A285" s="8" t="s">
        <v>765</v>
      </c>
      <c r="B285" s="9" t="s">
        <v>766</v>
      </c>
      <c r="C285" s="12" t="s">
        <v>767</v>
      </c>
      <c r="D285" s="10">
        <v>36</v>
      </c>
      <c r="E285" s="29">
        <v>92.3</v>
      </c>
      <c r="F285" s="29">
        <f t="shared" si="10"/>
        <v>3322.8</v>
      </c>
      <c r="G285" s="19"/>
      <c r="H285" s="19"/>
      <c r="I285" s="19"/>
      <c r="J285" s="19"/>
      <c r="K285" s="19"/>
      <c r="L285" s="20"/>
      <c r="M285" s="14">
        <f t="shared" si="11"/>
        <v>0</v>
      </c>
    </row>
    <row r="286" spans="1:13" ht="20.100000000000001" customHeight="1" x14ac:dyDescent="0.25">
      <c r="A286" s="8" t="s">
        <v>768</v>
      </c>
      <c r="B286" s="9" t="s">
        <v>769</v>
      </c>
      <c r="C286" s="12" t="s">
        <v>770</v>
      </c>
      <c r="D286" s="10">
        <v>11</v>
      </c>
      <c r="E286" s="29">
        <v>11.04</v>
      </c>
      <c r="F286" s="29">
        <f t="shared" si="10"/>
        <v>121.44</v>
      </c>
      <c r="G286" s="19"/>
      <c r="H286" s="19"/>
      <c r="I286" s="19"/>
      <c r="J286" s="19"/>
      <c r="K286" s="19"/>
      <c r="L286" s="20"/>
      <c r="M286" s="14">
        <f t="shared" si="11"/>
        <v>0</v>
      </c>
    </row>
    <row r="287" spans="1:13" ht="20.100000000000001" customHeight="1" x14ac:dyDescent="0.25">
      <c r="A287" s="8" t="s">
        <v>771</v>
      </c>
      <c r="B287" s="9" t="s">
        <v>772</v>
      </c>
      <c r="C287" s="12" t="s">
        <v>773</v>
      </c>
      <c r="D287" s="10">
        <v>2</v>
      </c>
      <c r="E287" s="29">
        <v>34.03</v>
      </c>
      <c r="F287" s="29">
        <f t="shared" si="10"/>
        <v>68.06</v>
      </c>
      <c r="G287" s="19"/>
      <c r="H287" s="19"/>
      <c r="I287" s="19"/>
      <c r="J287" s="19"/>
      <c r="K287" s="19"/>
      <c r="L287" s="20"/>
      <c r="M287" s="14">
        <f t="shared" si="11"/>
        <v>0</v>
      </c>
    </row>
    <row r="288" spans="1:13" ht="20.100000000000001" customHeight="1" x14ac:dyDescent="0.25">
      <c r="A288" s="8" t="s">
        <v>774</v>
      </c>
      <c r="B288" s="9" t="s">
        <v>775</v>
      </c>
      <c r="C288" s="12" t="s">
        <v>776</v>
      </c>
      <c r="D288" s="10">
        <v>60</v>
      </c>
      <c r="E288" s="29">
        <v>6.47</v>
      </c>
      <c r="F288" s="29">
        <f t="shared" si="10"/>
        <v>388.2</v>
      </c>
      <c r="G288" s="19"/>
      <c r="H288" s="19"/>
      <c r="I288" s="19"/>
      <c r="J288" s="19"/>
      <c r="K288" s="19"/>
      <c r="L288" s="20"/>
      <c r="M288" s="14">
        <f t="shared" si="11"/>
        <v>0</v>
      </c>
    </row>
    <row r="289" spans="1:13" ht="20.100000000000001" customHeight="1" x14ac:dyDescent="0.25">
      <c r="A289" s="8" t="s">
        <v>777</v>
      </c>
      <c r="B289" s="9" t="s">
        <v>778</v>
      </c>
      <c r="C289" s="12" t="s">
        <v>779</v>
      </c>
      <c r="D289" s="10">
        <v>3</v>
      </c>
      <c r="E289" s="29">
        <v>20.82</v>
      </c>
      <c r="F289" s="29">
        <f t="shared" si="10"/>
        <v>62.46</v>
      </c>
      <c r="G289" s="19"/>
      <c r="H289" s="19"/>
      <c r="I289" s="19"/>
      <c r="J289" s="19"/>
      <c r="K289" s="19"/>
      <c r="L289" s="20"/>
      <c r="M289" s="14">
        <f t="shared" si="11"/>
        <v>0</v>
      </c>
    </row>
    <row r="290" spans="1:13" ht="20.100000000000001" customHeight="1" x14ac:dyDescent="0.25">
      <c r="A290" s="8" t="s">
        <v>780</v>
      </c>
      <c r="B290" s="9" t="s">
        <v>781</v>
      </c>
      <c r="C290" s="12" t="s">
        <v>782</v>
      </c>
      <c r="D290" s="10">
        <v>38</v>
      </c>
      <c r="E290" s="29">
        <v>178.51</v>
      </c>
      <c r="F290" s="29">
        <f t="shared" si="10"/>
        <v>6783.38</v>
      </c>
      <c r="G290" s="19"/>
      <c r="H290" s="19"/>
      <c r="I290" s="19"/>
      <c r="J290" s="19"/>
      <c r="K290" s="19"/>
      <c r="L290" s="20"/>
      <c r="M290" s="14">
        <f t="shared" si="11"/>
        <v>0</v>
      </c>
    </row>
    <row r="291" spans="1:13" ht="20.100000000000001" customHeight="1" x14ac:dyDescent="0.25">
      <c r="A291" s="8" t="s">
        <v>783</v>
      </c>
      <c r="B291" s="9" t="s">
        <v>784</v>
      </c>
      <c r="C291" s="12" t="s">
        <v>785</v>
      </c>
      <c r="D291" s="10">
        <v>27</v>
      </c>
      <c r="E291" s="29">
        <v>300</v>
      </c>
      <c r="F291" s="29">
        <f t="shared" si="10"/>
        <v>8100</v>
      </c>
      <c r="G291" s="19"/>
      <c r="H291" s="19"/>
      <c r="I291" s="19"/>
      <c r="J291" s="19"/>
      <c r="K291" s="19"/>
      <c r="L291" s="20"/>
      <c r="M291" s="14">
        <f t="shared" si="11"/>
        <v>0</v>
      </c>
    </row>
    <row r="292" spans="1:13" ht="20.100000000000001" customHeight="1" x14ac:dyDescent="0.25">
      <c r="A292" s="8" t="s">
        <v>786</v>
      </c>
      <c r="B292" s="9" t="s">
        <v>787</v>
      </c>
      <c r="C292" s="12" t="s">
        <v>788</v>
      </c>
      <c r="D292" s="10">
        <v>192</v>
      </c>
      <c r="E292" s="29">
        <v>17.3</v>
      </c>
      <c r="F292" s="29">
        <f t="shared" si="10"/>
        <v>3321.6</v>
      </c>
      <c r="G292" s="19"/>
      <c r="H292" s="19"/>
      <c r="I292" s="19"/>
      <c r="J292" s="19"/>
      <c r="K292" s="19"/>
      <c r="L292" s="20"/>
      <c r="M292" s="14">
        <f t="shared" si="11"/>
        <v>0</v>
      </c>
    </row>
    <row r="293" spans="1:13" ht="20.100000000000001" customHeight="1" x14ac:dyDescent="0.25">
      <c r="A293" s="8" t="s">
        <v>789</v>
      </c>
      <c r="B293" s="9" t="s">
        <v>524</v>
      </c>
      <c r="C293" s="12" t="s">
        <v>790</v>
      </c>
      <c r="D293" s="10">
        <v>8</v>
      </c>
      <c r="E293" s="29">
        <v>8.2899999999999991</v>
      </c>
      <c r="F293" s="29">
        <f t="shared" si="10"/>
        <v>66.319999999999993</v>
      </c>
      <c r="G293" s="19"/>
      <c r="H293" s="19"/>
      <c r="I293" s="19"/>
      <c r="J293" s="19"/>
      <c r="K293" s="19"/>
      <c r="L293" s="20"/>
      <c r="M293" s="14">
        <f t="shared" si="11"/>
        <v>0</v>
      </c>
    </row>
    <row r="294" spans="1:13" ht="20.100000000000001" customHeight="1" x14ac:dyDescent="0.25">
      <c r="A294" s="8" t="s">
        <v>791</v>
      </c>
      <c r="B294" s="9" t="s">
        <v>792</v>
      </c>
      <c r="C294" s="12" t="s">
        <v>793</v>
      </c>
      <c r="D294" s="10">
        <v>18</v>
      </c>
      <c r="E294" s="29">
        <v>227.2</v>
      </c>
      <c r="F294" s="29">
        <f t="shared" si="10"/>
        <v>4089.6</v>
      </c>
      <c r="G294" s="19"/>
      <c r="H294" s="19"/>
      <c r="I294" s="19"/>
      <c r="J294" s="19"/>
      <c r="K294" s="19"/>
      <c r="L294" s="20"/>
      <c r="M294" s="14">
        <f t="shared" si="11"/>
        <v>0</v>
      </c>
    </row>
    <row r="295" spans="1:13" ht="20.100000000000001" customHeight="1" x14ac:dyDescent="0.25">
      <c r="A295" s="8" t="s">
        <v>794</v>
      </c>
      <c r="B295" s="9" t="s">
        <v>795</v>
      </c>
      <c r="C295" s="12" t="s">
        <v>796</v>
      </c>
      <c r="D295" s="10">
        <v>165</v>
      </c>
      <c r="E295" s="29">
        <v>2.0299999999999998</v>
      </c>
      <c r="F295" s="29">
        <f t="shared" si="10"/>
        <v>334.95</v>
      </c>
      <c r="G295" s="19"/>
      <c r="H295" s="19"/>
      <c r="I295" s="19"/>
      <c r="J295" s="19"/>
      <c r="K295" s="19"/>
      <c r="L295" s="20"/>
      <c r="M295" s="14">
        <f t="shared" si="11"/>
        <v>0</v>
      </c>
    </row>
    <row r="296" spans="1:13" ht="20.100000000000001" customHeight="1" x14ac:dyDescent="0.25">
      <c r="A296" s="8" t="s">
        <v>797</v>
      </c>
      <c r="B296" s="9" t="s">
        <v>798</v>
      </c>
      <c r="C296" s="12" t="s">
        <v>799</v>
      </c>
      <c r="D296" s="10">
        <v>220</v>
      </c>
      <c r="E296" s="29">
        <v>2.98</v>
      </c>
      <c r="F296" s="29">
        <f t="shared" si="10"/>
        <v>655.6</v>
      </c>
      <c r="G296" s="19"/>
      <c r="H296" s="19"/>
      <c r="I296" s="19"/>
      <c r="J296" s="19"/>
      <c r="K296" s="19"/>
      <c r="L296" s="20"/>
      <c r="M296" s="14">
        <f t="shared" si="11"/>
        <v>0</v>
      </c>
    </row>
    <row r="297" spans="1:13" ht="20.100000000000001" customHeight="1" x14ac:dyDescent="0.25">
      <c r="A297" s="8" t="s">
        <v>800</v>
      </c>
      <c r="B297" s="9" t="s">
        <v>801</v>
      </c>
      <c r="C297" s="12" t="s">
        <v>802</v>
      </c>
      <c r="D297" s="10">
        <v>100</v>
      </c>
      <c r="E297" s="29">
        <v>7.3</v>
      </c>
      <c r="F297" s="29">
        <f t="shared" si="10"/>
        <v>730</v>
      </c>
      <c r="G297" s="19"/>
      <c r="H297" s="19"/>
      <c r="I297" s="19"/>
      <c r="J297" s="19"/>
      <c r="K297" s="19"/>
      <c r="L297" s="20"/>
      <c r="M297" s="14">
        <f t="shared" si="11"/>
        <v>0</v>
      </c>
    </row>
    <row r="298" spans="1:13" ht="20.100000000000001" customHeight="1" x14ac:dyDescent="0.25">
      <c r="A298" s="8" t="s">
        <v>803</v>
      </c>
      <c r="B298" s="9" t="s">
        <v>804</v>
      </c>
      <c r="C298" s="12" t="s">
        <v>805</v>
      </c>
      <c r="D298" s="10">
        <v>4</v>
      </c>
      <c r="E298" s="29">
        <v>68.17</v>
      </c>
      <c r="F298" s="29">
        <f t="shared" si="10"/>
        <v>272.68</v>
      </c>
      <c r="G298" s="19"/>
      <c r="H298" s="19"/>
      <c r="I298" s="19"/>
      <c r="J298" s="19"/>
      <c r="K298" s="19"/>
      <c r="L298" s="20"/>
      <c r="M298" s="14">
        <f t="shared" si="11"/>
        <v>0</v>
      </c>
    </row>
    <row r="299" spans="1:13" ht="20.100000000000001" customHeight="1" x14ac:dyDescent="0.25">
      <c r="A299" s="8" t="s">
        <v>806</v>
      </c>
      <c r="B299" s="9" t="s">
        <v>784</v>
      </c>
      <c r="C299" s="12" t="s">
        <v>807</v>
      </c>
      <c r="D299" s="10">
        <v>18</v>
      </c>
      <c r="E299" s="29">
        <v>434</v>
      </c>
      <c r="F299" s="29">
        <f t="shared" si="10"/>
        <v>7812</v>
      </c>
      <c r="G299" s="19"/>
      <c r="H299" s="19"/>
      <c r="I299" s="19"/>
      <c r="J299" s="19"/>
      <c r="K299" s="19"/>
      <c r="L299" s="20"/>
      <c r="M299" s="14">
        <f t="shared" si="11"/>
        <v>0</v>
      </c>
    </row>
    <row r="300" spans="1:13" ht="20.100000000000001" customHeight="1" x14ac:dyDescent="0.25">
      <c r="A300" s="8" t="s">
        <v>808</v>
      </c>
      <c r="B300" s="9" t="s">
        <v>473</v>
      </c>
      <c r="C300" s="12" t="s">
        <v>809</v>
      </c>
      <c r="D300" s="10">
        <v>9</v>
      </c>
      <c r="E300" s="29">
        <v>32.61</v>
      </c>
      <c r="F300" s="29">
        <f t="shared" si="10"/>
        <v>293.49</v>
      </c>
      <c r="G300" s="19"/>
      <c r="H300" s="19"/>
      <c r="I300" s="19"/>
      <c r="J300" s="19"/>
      <c r="K300" s="19"/>
      <c r="L300" s="20"/>
      <c r="M300" s="14">
        <f t="shared" si="11"/>
        <v>0</v>
      </c>
    </row>
    <row r="301" spans="1:13" ht="20.100000000000001" customHeight="1" x14ac:dyDescent="0.25">
      <c r="A301" s="8" t="s">
        <v>810</v>
      </c>
      <c r="B301" s="9" t="s">
        <v>391</v>
      </c>
      <c r="C301" s="12" t="s">
        <v>811</v>
      </c>
      <c r="D301" s="10">
        <v>66</v>
      </c>
      <c r="E301" s="29">
        <v>3.71</v>
      </c>
      <c r="F301" s="29">
        <f t="shared" si="10"/>
        <v>244.86</v>
      </c>
      <c r="G301" s="19"/>
      <c r="H301" s="19"/>
      <c r="I301" s="19"/>
      <c r="J301" s="19"/>
      <c r="K301" s="19"/>
      <c r="L301" s="20"/>
      <c r="M301" s="14">
        <f t="shared" si="11"/>
        <v>0</v>
      </c>
    </row>
    <row r="302" spans="1:13" ht="20.100000000000001" customHeight="1" x14ac:dyDescent="0.25">
      <c r="A302" s="8" t="s">
        <v>812</v>
      </c>
      <c r="B302" s="9" t="s">
        <v>813</v>
      </c>
      <c r="C302" s="12" t="s">
        <v>814</v>
      </c>
      <c r="D302" s="10">
        <v>18</v>
      </c>
      <c r="E302" s="29">
        <v>12.19</v>
      </c>
      <c r="F302" s="29">
        <f t="shared" si="10"/>
        <v>219.42</v>
      </c>
      <c r="G302" s="19"/>
      <c r="H302" s="19"/>
      <c r="I302" s="19"/>
      <c r="J302" s="19"/>
      <c r="K302" s="19"/>
      <c r="L302" s="20"/>
      <c r="M302" s="14">
        <f t="shared" si="11"/>
        <v>0</v>
      </c>
    </row>
    <row r="303" spans="1:13" ht="20.100000000000001" customHeight="1" x14ac:dyDescent="0.25">
      <c r="A303" s="8"/>
      <c r="B303" s="9"/>
      <c r="C303" s="12"/>
      <c r="D303" s="33" t="s">
        <v>0</v>
      </c>
      <c r="E303" s="35"/>
      <c r="F303" s="35"/>
      <c r="G303" s="33" t="s">
        <v>1</v>
      </c>
      <c r="H303" s="33" t="s">
        <v>2</v>
      </c>
      <c r="I303" s="33" t="s">
        <v>3</v>
      </c>
      <c r="J303" s="33" t="s">
        <v>4</v>
      </c>
      <c r="K303" s="33" t="s">
        <v>5</v>
      </c>
      <c r="L303" s="33" t="s">
        <v>6</v>
      </c>
      <c r="M303" s="33" t="s">
        <v>7</v>
      </c>
    </row>
    <row r="304" spans="1:13" ht="20.100000000000001" customHeight="1" x14ac:dyDescent="0.25">
      <c r="A304" s="8" t="s">
        <v>815</v>
      </c>
      <c r="B304" s="9" t="s">
        <v>816</v>
      </c>
      <c r="C304" s="12" t="s">
        <v>817</v>
      </c>
      <c r="D304" s="10">
        <v>77</v>
      </c>
      <c r="E304" s="29">
        <v>31.78</v>
      </c>
      <c r="F304" s="29">
        <f t="shared" si="10"/>
        <v>2447.06</v>
      </c>
      <c r="G304" s="19"/>
      <c r="H304" s="19"/>
      <c r="I304" s="19"/>
      <c r="J304" s="19"/>
      <c r="K304" s="19"/>
      <c r="L304" s="20"/>
      <c r="M304" s="14">
        <f t="shared" si="11"/>
        <v>0</v>
      </c>
    </row>
    <row r="305" spans="1:13" ht="20.100000000000001" customHeight="1" x14ac:dyDescent="0.25">
      <c r="A305" s="8" t="s">
        <v>818</v>
      </c>
      <c r="B305" s="9" t="s">
        <v>819</v>
      </c>
      <c r="C305" s="12" t="s">
        <v>820</v>
      </c>
      <c r="D305" s="10">
        <v>37</v>
      </c>
      <c r="E305" s="29">
        <v>111.73</v>
      </c>
      <c r="F305" s="29">
        <f t="shared" si="10"/>
        <v>4134.01</v>
      </c>
      <c r="G305" s="19"/>
      <c r="H305" s="19"/>
      <c r="I305" s="19"/>
      <c r="J305" s="19"/>
      <c r="K305" s="19"/>
      <c r="L305" s="20"/>
      <c r="M305" s="14">
        <f t="shared" si="11"/>
        <v>0</v>
      </c>
    </row>
    <row r="306" spans="1:13" ht="20.100000000000001" customHeight="1" x14ac:dyDescent="0.25">
      <c r="A306" s="8" t="s">
        <v>821</v>
      </c>
      <c r="B306" s="9" t="s">
        <v>822</v>
      </c>
      <c r="C306" s="12" t="s">
        <v>823</v>
      </c>
      <c r="D306" s="10">
        <v>240</v>
      </c>
      <c r="E306" s="29">
        <v>40.299999999999997</v>
      </c>
      <c r="F306" s="29">
        <f t="shared" si="10"/>
        <v>9672</v>
      </c>
      <c r="G306" s="19"/>
      <c r="H306" s="19"/>
      <c r="I306" s="19"/>
      <c r="J306" s="19"/>
      <c r="K306" s="19"/>
      <c r="L306" s="20"/>
      <c r="M306" s="14">
        <f t="shared" si="11"/>
        <v>0</v>
      </c>
    </row>
    <row r="307" spans="1:13" ht="20.100000000000001" customHeight="1" x14ac:dyDescent="0.25">
      <c r="A307" s="8" t="s">
        <v>824</v>
      </c>
      <c r="B307" s="9" t="s">
        <v>825</v>
      </c>
      <c r="C307" s="12" t="s">
        <v>826</v>
      </c>
      <c r="D307" s="10">
        <v>28</v>
      </c>
      <c r="E307" s="29">
        <v>175.19</v>
      </c>
      <c r="F307" s="29">
        <f t="shared" si="10"/>
        <v>4905.32</v>
      </c>
      <c r="G307" s="19"/>
      <c r="H307" s="19"/>
      <c r="I307" s="19"/>
      <c r="J307" s="19"/>
      <c r="K307" s="19"/>
      <c r="L307" s="20"/>
      <c r="M307" s="14">
        <f t="shared" si="11"/>
        <v>0</v>
      </c>
    </row>
    <row r="308" spans="1:13" ht="20.100000000000001" customHeight="1" x14ac:dyDescent="0.25">
      <c r="A308" s="8" t="s">
        <v>827</v>
      </c>
      <c r="B308" s="9" t="s">
        <v>828</v>
      </c>
      <c r="C308" s="12" t="s">
        <v>829</v>
      </c>
      <c r="D308" s="10">
        <v>50</v>
      </c>
      <c r="E308" s="29">
        <v>15.43</v>
      </c>
      <c r="F308" s="29">
        <f t="shared" si="10"/>
        <v>771.5</v>
      </c>
      <c r="G308" s="19"/>
      <c r="H308" s="19"/>
      <c r="I308" s="19"/>
      <c r="J308" s="19"/>
      <c r="K308" s="19"/>
      <c r="L308" s="20"/>
      <c r="M308" s="14">
        <f t="shared" si="11"/>
        <v>0</v>
      </c>
    </row>
    <row r="309" spans="1:13" ht="20.100000000000001" customHeight="1" x14ac:dyDescent="0.25">
      <c r="A309" s="8" t="s">
        <v>830</v>
      </c>
      <c r="B309" s="9" t="s">
        <v>831</v>
      </c>
      <c r="C309" s="12" t="s">
        <v>832</v>
      </c>
      <c r="D309" s="10">
        <v>16</v>
      </c>
      <c r="E309" s="29">
        <v>891.55</v>
      </c>
      <c r="F309" s="29">
        <f t="shared" si="10"/>
        <v>14264.8</v>
      </c>
      <c r="G309" s="19"/>
      <c r="H309" s="19"/>
      <c r="I309" s="19"/>
      <c r="J309" s="19"/>
      <c r="K309" s="19"/>
      <c r="L309" s="20"/>
      <c r="M309" s="14">
        <f t="shared" si="11"/>
        <v>0</v>
      </c>
    </row>
    <row r="310" spans="1:13" ht="20.100000000000001" customHeight="1" x14ac:dyDescent="0.25">
      <c r="A310" s="8" t="s">
        <v>833</v>
      </c>
      <c r="B310" s="9" t="s">
        <v>834</v>
      </c>
      <c r="C310" s="12" t="s">
        <v>835</v>
      </c>
      <c r="D310" s="10">
        <v>3</v>
      </c>
      <c r="E310" s="29">
        <v>123.49</v>
      </c>
      <c r="F310" s="29">
        <f t="shared" si="10"/>
        <v>370.47</v>
      </c>
      <c r="G310" s="19"/>
      <c r="H310" s="19"/>
      <c r="I310" s="19"/>
      <c r="J310" s="19"/>
      <c r="K310" s="19"/>
      <c r="L310" s="20"/>
      <c r="M310" s="14">
        <f t="shared" si="11"/>
        <v>0</v>
      </c>
    </row>
    <row r="311" spans="1:13" ht="20.100000000000001" customHeight="1" x14ac:dyDescent="0.25">
      <c r="A311" s="8" t="s">
        <v>836</v>
      </c>
      <c r="B311" s="9" t="s">
        <v>837</v>
      </c>
      <c r="C311" s="12" t="s">
        <v>838</v>
      </c>
      <c r="D311" s="10">
        <v>2</v>
      </c>
      <c r="E311" s="29">
        <v>632.72</v>
      </c>
      <c r="F311" s="29">
        <f t="shared" si="10"/>
        <v>1265.44</v>
      </c>
      <c r="G311" s="19"/>
      <c r="H311" s="19"/>
      <c r="I311" s="19"/>
      <c r="J311" s="19"/>
      <c r="K311" s="19"/>
      <c r="L311" s="20"/>
      <c r="M311" s="14">
        <f t="shared" si="11"/>
        <v>0</v>
      </c>
    </row>
    <row r="312" spans="1:13" ht="20.100000000000001" customHeight="1" x14ac:dyDescent="0.25">
      <c r="A312" s="8" t="s">
        <v>839</v>
      </c>
      <c r="B312" s="9" t="s">
        <v>840</v>
      </c>
      <c r="C312" s="12" t="s">
        <v>841</v>
      </c>
      <c r="D312" s="10">
        <v>16</v>
      </c>
      <c r="E312" s="29">
        <v>56.51</v>
      </c>
      <c r="F312" s="29">
        <f t="shared" si="10"/>
        <v>904.16</v>
      </c>
      <c r="G312" s="19"/>
      <c r="H312" s="19"/>
      <c r="I312" s="19"/>
      <c r="J312" s="19"/>
      <c r="K312" s="19"/>
      <c r="L312" s="20"/>
      <c r="M312" s="14">
        <f t="shared" si="11"/>
        <v>0</v>
      </c>
    </row>
    <row r="313" spans="1:13" ht="20.100000000000001" customHeight="1" x14ac:dyDescent="0.25">
      <c r="A313" s="8" t="s">
        <v>842</v>
      </c>
      <c r="B313" s="9" t="s">
        <v>843</v>
      </c>
      <c r="C313" s="12" t="s">
        <v>844</v>
      </c>
      <c r="D313" s="10">
        <v>50</v>
      </c>
      <c r="E313" s="29">
        <v>53.11</v>
      </c>
      <c r="F313" s="29">
        <f t="shared" si="10"/>
        <v>2655.5</v>
      </c>
      <c r="G313" s="19"/>
      <c r="H313" s="19"/>
      <c r="I313" s="19"/>
      <c r="J313" s="19"/>
      <c r="K313" s="19"/>
      <c r="L313" s="20"/>
      <c r="M313" s="14">
        <f t="shared" si="11"/>
        <v>0</v>
      </c>
    </row>
    <row r="314" spans="1:13" ht="20.100000000000001" customHeight="1" x14ac:dyDescent="0.25">
      <c r="A314" s="8" t="s">
        <v>845</v>
      </c>
      <c r="B314" s="9" t="s">
        <v>846</v>
      </c>
      <c r="C314" s="12" t="s">
        <v>847</v>
      </c>
      <c r="D314" s="10">
        <v>20</v>
      </c>
      <c r="E314" s="29">
        <v>53.65</v>
      </c>
      <c r="F314" s="29">
        <f t="shared" si="10"/>
        <v>1073</v>
      </c>
      <c r="G314" s="19"/>
      <c r="H314" s="19"/>
      <c r="I314" s="19"/>
      <c r="J314" s="19"/>
      <c r="K314" s="19"/>
      <c r="L314" s="20"/>
      <c r="M314" s="14">
        <f t="shared" si="11"/>
        <v>0</v>
      </c>
    </row>
    <row r="315" spans="1:13" ht="20.100000000000001" customHeight="1" x14ac:dyDescent="0.25">
      <c r="A315" s="8" t="s">
        <v>848</v>
      </c>
      <c r="B315" s="9" t="s">
        <v>849</v>
      </c>
      <c r="C315" s="12" t="s">
        <v>850</v>
      </c>
      <c r="D315" s="10">
        <v>52</v>
      </c>
      <c r="E315" s="29">
        <v>660.67</v>
      </c>
      <c r="F315" s="29">
        <f t="shared" si="10"/>
        <v>34354.839999999997</v>
      </c>
      <c r="G315" s="19"/>
      <c r="H315" s="19"/>
      <c r="I315" s="19"/>
      <c r="J315" s="19"/>
      <c r="K315" s="19"/>
      <c r="L315" s="20"/>
      <c r="M315" s="14">
        <f t="shared" si="11"/>
        <v>0</v>
      </c>
    </row>
    <row r="316" spans="1:13" ht="20.100000000000001" customHeight="1" x14ac:dyDescent="0.25">
      <c r="A316" s="8" t="s">
        <v>851</v>
      </c>
      <c r="B316" s="9" t="s">
        <v>852</v>
      </c>
      <c r="C316" s="12" t="s">
        <v>853</v>
      </c>
      <c r="D316" s="10">
        <v>150</v>
      </c>
      <c r="E316" s="29">
        <v>120.19</v>
      </c>
      <c r="F316" s="29">
        <f t="shared" si="10"/>
        <v>18028.5</v>
      </c>
      <c r="G316" s="19"/>
      <c r="H316" s="19"/>
      <c r="I316" s="19"/>
      <c r="J316" s="19"/>
      <c r="K316" s="19"/>
      <c r="L316" s="20"/>
      <c r="M316" s="14">
        <f t="shared" si="11"/>
        <v>0</v>
      </c>
    </row>
    <row r="317" spans="1:13" ht="20.100000000000001" customHeight="1" x14ac:dyDescent="0.25">
      <c r="A317" s="8" t="s">
        <v>854</v>
      </c>
      <c r="B317" s="9" t="s">
        <v>855</v>
      </c>
      <c r="C317" s="12" t="s">
        <v>856</v>
      </c>
      <c r="D317" s="10">
        <v>11</v>
      </c>
      <c r="E317" s="29">
        <v>62.46</v>
      </c>
      <c r="F317" s="29">
        <f t="shared" si="10"/>
        <v>687.06</v>
      </c>
      <c r="G317" s="19"/>
      <c r="H317" s="19"/>
      <c r="I317" s="19"/>
      <c r="J317" s="19"/>
      <c r="K317" s="19"/>
      <c r="L317" s="20"/>
      <c r="M317" s="14">
        <f t="shared" si="11"/>
        <v>0</v>
      </c>
    </row>
    <row r="318" spans="1:13" ht="20.100000000000001" customHeight="1" x14ac:dyDescent="0.25">
      <c r="A318" s="8" t="s">
        <v>857</v>
      </c>
      <c r="B318" s="9" t="s">
        <v>858</v>
      </c>
      <c r="C318" s="12" t="s">
        <v>859</v>
      </c>
      <c r="D318" s="10">
        <v>25</v>
      </c>
      <c r="E318" s="29">
        <v>46.62</v>
      </c>
      <c r="F318" s="29">
        <f t="shared" si="10"/>
        <v>1165.5</v>
      </c>
      <c r="G318" s="19"/>
      <c r="H318" s="19"/>
      <c r="I318" s="19"/>
      <c r="J318" s="19"/>
      <c r="K318" s="19"/>
      <c r="L318" s="20"/>
      <c r="M318" s="14">
        <f t="shared" si="11"/>
        <v>0</v>
      </c>
    </row>
    <row r="319" spans="1:13" ht="20.100000000000001" customHeight="1" x14ac:dyDescent="0.25">
      <c r="A319" s="8" t="s">
        <v>860</v>
      </c>
      <c r="B319" s="9" t="s">
        <v>861</v>
      </c>
      <c r="C319" s="12" t="s">
        <v>862</v>
      </c>
      <c r="D319" s="10">
        <v>11</v>
      </c>
      <c r="E319" s="29">
        <v>37.44</v>
      </c>
      <c r="F319" s="29">
        <f t="shared" si="10"/>
        <v>411.84</v>
      </c>
      <c r="G319" s="19"/>
      <c r="H319" s="19"/>
      <c r="I319" s="19"/>
      <c r="J319" s="19"/>
      <c r="K319" s="19"/>
      <c r="L319" s="20"/>
      <c r="M319" s="14">
        <f t="shared" si="11"/>
        <v>0</v>
      </c>
    </row>
    <row r="320" spans="1:13" ht="20.100000000000001" customHeight="1" x14ac:dyDescent="0.25">
      <c r="A320" s="8" t="s">
        <v>863</v>
      </c>
      <c r="B320" s="9" t="s">
        <v>864</v>
      </c>
      <c r="C320" s="12" t="s">
        <v>865</v>
      </c>
      <c r="D320" s="10">
        <v>81</v>
      </c>
      <c r="E320" s="29">
        <v>5.09</v>
      </c>
      <c r="F320" s="29">
        <f t="shared" si="10"/>
        <v>412.29</v>
      </c>
      <c r="G320" s="19"/>
      <c r="H320" s="19"/>
      <c r="I320" s="19"/>
      <c r="J320" s="19"/>
      <c r="K320" s="19"/>
      <c r="L320" s="20"/>
      <c r="M320" s="14">
        <f t="shared" si="11"/>
        <v>0</v>
      </c>
    </row>
    <row r="321" spans="1:13" ht="20.100000000000001" customHeight="1" x14ac:dyDescent="0.25">
      <c r="A321" s="8" t="s">
        <v>866</v>
      </c>
      <c r="B321" s="9" t="s">
        <v>867</v>
      </c>
      <c r="C321" s="12" t="s">
        <v>868</v>
      </c>
      <c r="D321" s="10">
        <v>15</v>
      </c>
      <c r="E321" s="29">
        <v>9.92</v>
      </c>
      <c r="F321" s="29">
        <f t="shared" si="10"/>
        <v>148.80000000000001</v>
      </c>
      <c r="G321" s="19"/>
      <c r="H321" s="19"/>
      <c r="I321" s="19"/>
      <c r="J321" s="19"/>
      <c r="K321" s="19"/>
      <c r="L321" s="20"/>
      <c r="M321" s="14">
        <f t="shared" si="11"/>
        <v>0</v>
      </c>
    </row>
    <row r="322" spans="1:13" ht="20.100000000000001" customHeight="1" x14ac:dyDescent="0.25">
      <c r="A322" s="8" t="s">
        <v>869</v>
      </c>
      <c r="B322" s="9" t="s">
        <v>400</v>
      </c>
      <c r="C322" s="12" t="s">
        <v>870</v>
      </c>
      <c r="D322" s="10">
        <v>11</v>
      </c>
      <c r="E322" s="29">
        <v>2.0699999999999998</v>
      </c>
      <c r="F322" s="29">
        <f t="shared" si="10"/>
        <v>22.77</v>
      </c>
      <c r="G322" s="19"/>
      <c r="H322" s="19"/>
      <c r="I322" s="19"/>
      <c r="J322" s="19"/>
      <c r="K322" s="19"/>
      <c r="L322" s="20"/>
      <c r="M322" s="14">
        <f t="shared" si="11"/>
        <v>0</v>
      </c>
    </row>
    <row r="323" spans="1:13" ht="20.100000000000001" customHeight="1" x14ac:dyDescent="0.25">
      <c r="A323" s="8" t="s">
        <v>871</v>
      </c>
      <c r="B323" s="9" t="s">
        <v>872</v>
      </c>
      <c r="C323" s="12" t="s">
        <v>873</v>
      </c>
      <c r="D323" s="10">
        <v>14</v>
      </c>
      <c r="E323" s="29">
        <v>19.13</v>
      </c>
      <c r="F323" s="29">
        <f t="shared" si="10"/>
        <v>267.82</v>
      </c>
      <c r="G323" s="19"/>
      <c r="H323" s="19"/>
      <c r="I323" s="19"/>
      <c r="J323" s="19"/>
      <c r="K323" s="19"/>
      <c r="L323" s="20"/>
      <c r="M323" s="14">
        <f t="shared" si="11"/>
        <v>0</v>
      </c>
    </row>
    <row r="324" spans="1:13" ht="20.100000000000001" customHeight="1" x14ac:dyDescent="0.25">
      <c r="A324" s="8" t="s">
        <v>874</v>
      </c>
      <c r="B324" s="9" t="s">
        <v>400</v>
      </c>
      <c r="C324" s="12" t="s">
        <v>875</v>
      </c>
      <c r="D324" s="10">
        <v>22</v>
      </c>
      <c r="E324" s="29">
        <v>11.78</v>
      </c>
      <c r="F324" s="29">
        <f t="shared" si="10"/>
        <v>259.16000000000003</v>
      </c>
      <c r="G324" s="19"/>
      <c r="H324" s="19"/>
      <c r="I324" s="19"/>
      <c r="J324" s="19"/>
      <c r="K324" s="19"/>
      <c r="L324" s="20"/>
      <c r="M324" s="14">
        <f t="shared" si="11"/>
        <v>0</v>
      </c>
    </row>
    <row r="325" spans="1:13" ht="20.100000000000001" customHeight="1" x14ac:dyDescent="0.25">
      <c r="A325" s="8" t="s">
        <v>876</v>
      </c>
      <c r="B325" s="9" t="s">
        <v>877</v>
      </c>
      <c r="C325" s="12" t="s">
        <v>878</v>
      </c>
      <c r="D325" s="10">
        <v>170</v>
      </c>
      <c r="E325" s="29">
        <v>26.14</v>
      </c>
      <c r="F325" s="29">
        <f t="shared" si="10"/>
        <v>4443.8</v>
      </c>
      <c r="G325" s="19"/>
      <c r="H325" s="19"/>
      <c r="I325" s="19"/>
      <c r="J325" s="19"/>
      <c r="K325" s="19"/>
      <c r="L325" s="20"/>
      <c r="M325" s="14">
        <f t="shared" si="11"/>
        <v>0</v>
      </c>
    </row>
    <row r="326" spans="1:13" ht="20.100000000000001" customHeight="1" x14ac:dyDescent="0.25">
      <c r="A326" s="8" t="s">
        <v>879</v>
      </c>
      <c r="B326" s="9" t="s">
        <v>880</v>
      </c>
      <c r="C326" s="12" t="s">
        <v>881</v>
      </c>
      <c r="D326" s="10">
        <v>3</v>
      </c>
      <c r="E326" s="29">
        <v>59.94</v>
      </c>
      <c r="F326" s="29">
        <f t="shared" si="10"/>
        <v>179.82</v>
      </c>
      <c r="G326" s="19"/>
      <c r="H326" s="19"/>
      <c r="I326" s="19"/>
      <c r="J326" s="19"/>
      <c r="K326" s="19"/>
      <c r="L326" s="20"/>
      <c r="M326" s="14">
        <f t="shared" si="11"/>
        <v>0</v>
      </c>
    </row>
    <row r="327" spans="1:13" ht="20.100000000000001" customHeight="1" x14ac:dyDescent="0.25">
      <c r="A327" s="8" t="s">
        <v>882</v>
      </c>
      <c r="B327" s="9" t="s">
        <v>724</v>
      </c>
      <c r="C327" s="12" t="s">
        <v>883</v>
      </c>
      <c r="D327" s="10">
        <v>40</v>
      </c>
      <c r="E327" s="29">
        <v>4.62</v>
      </c>
      <c r="F327" s="29">
        <f t="shared" si="10"/>
        <v>184.8</v>
      </c>
      <c r="G327" s="19"/>
      <c r="H327" s="19"/>
      <c r="I327" s="19"/>
      <c r="J327" s="19"/>
      <c r="K327" s="19"/>
      <c r="L327" s="20"/>
      <c r="M327" s="14">
        <f t="shared" si="11"/>
        <v>0</v>
      </c>
    </row>
    <row r="328" spans="1:13" ht="20.100000000000001" customHeight="1" x14ac:dyDescent="0.25">
      <c r="A328" s="8" t="s">
        <v>884</v>
      </c>
      <c r="B328" s="9" t="s">
        <v>885</v>
      </c>
      <c r="C328" s="12" t="s">
        <v>886</v>
      </c>
      <c r="D328" s="10">
        <v>18</v>
      </c>
      <c r="E328" s="29">
        <v>110.12</v>
      </c>
      <c r="F328" s="29">
        <f t="shared" si="10"/>
        <v>1982.16</v>
      </c>
      <c r="G328" s="19"/>
      <c r="H328" s="19"/>
      <c r="I328" s="19"/>
      <c r="J328" s="19"/>
      <c r="K328" s="19"/>
      <c r="L328" s="20"/>
      <c r="M328" s="14">
        <f t="shared" si="11"/>
        <v>0</v>
      </c>
    </row>
    <row r="329" spans="1:13" ht="20.100000000000001" customHeight="1" x14ac:dyDescent="0.25">
      <c r="A329" s="8" t="s">
        <v>887</v>
      </c>
      <c r="B329" s="9" t="s">
        <v>784</v>
      </c>
      <c r="C329" s="12" t="s">
        <v>888</v>
      </c>
      <c r="D329" s="10">
        <v>5</v>
      </c>
      <c r="E329" s="29">
        <v>1462</v>
      </c>
      <c r="F329" s="29">
        <f t="shared" si="10"/>
        <v>7310</v>
      </c>
      <c r="G329" s="19"/>
      <c r="H329" s="19"/>
      <c r="I329" s="19"/>
      <c r="J329" s="19"/>
      <c r="K329" s="19"/>
      <c r="L329" s="20"/>
      <c r="M329" s="14">
        <f t="shared" si="11"/>
        <v>0</v>
      </c>
    </row>
    <row r="330" spans="1:13" ht="20.100000000000001" customHeight="1" x14ac:dyDescent="0.25">
      <c r="A330" s="8" t="s">
        <v>889</v>
      </c>
      <c r="B330" s="9" t="s">
        <v>890</v>
      </c>
      <c r="C330" s="12" t="s">
        <v>891</v>
      </c>
      <c r="D330" s="10">
        <v>5</v>
      </c>
      <c r="E330" s="29">
        <v>1084</v>
      </c>
      <c r="F330" s="29">
        <f t="shared" si="10"/>
        <v>5420</v>
      </c>
      <c r="G330" s="19"/>
      <c r="H330" s="19"/>
      <c r="I330" s="19"/>
      <c r="J330" s="19"/>
      <c r="K330" s="19"/>
      <c r="L330" s="20"/>
      <c r="M330" s="14">
        <f t="shared" si="11"/>
        <v>0</v>
      </c>
    </row>
    <row r="331" spans="1:13" ht="20.100000000000001" customHeight="1" x14ac:dyDescent="0.25">
      <c r="A331" s="8"/>
      <c r="B331" s="9"/>
      <c r="C331" s="12"/>
      <c r="D331" s="33" t="s">
        <v>0</v>
      </c>
      <c r="E331" s="35"/>
      <c r="F331" s="35"/>
      <c r="G331" s="33" t="s">
        <v>1</v>
      </c>
      <c r="H331" s="33" t="s">
        <v>2</v>
      </c>
      <c r="I331" s="33" t="s">
        <v>3</v>
      </c>
      <c r="J331" s="33" t="s">
        <v>4</v>
      </c>
      <c r="K331" s="33" t="s">
        <v>5</v>
      </c>
      <c r="L331" s="33" t="s">
        <v>6</v>
      </c>
      <c r="M331" s="33" t="s">
        <v>7</v>
      </c>
    </row>
    <row r="332" spans="1:13" ht="20.100000000000001" customHeight="1" x14ac:dyDescent="0.25">
      <c r="A332" s="8" t="s">
        <v>892</v>
      </c>
      <c r="B332" s="9" t="s">
        <v>893</v>
      </c>
      <c r="C332" s="12" t="s">
        <v>894</v>
      </c>
      <c r="D332" s="10">
        <v>54</v>
      </c>
      <c r="E332" s="29">
        <v>202.54</v>
      </c>
      <c r="F332" s="29">
        <f t="shared" si="10"/>
        <v>10937.16</v>
      </c>
      <c r="G332" s="19"/>
      <c r="H332" s="19"/>
      <c r="I332" s="19"/>
      <c r="J332" s="19"/>
      <c r="K332" s="19"/>
      <c r="L332" s="20"/>
      <c r="M332" s="14">
        <f t="shared" si="11"/>
        <v>0</v>
      </c>
    </row>
    <row r="333" spans="1:13" ht="20.100000000000001" customHeight="1" x14ac:dyDescent="0.25">
      <c r="A333" s="8" t="s">
        <v>895</v>
      </c>
      <c r="B333" s="9" t="s">
        <v>896</v>
      </c>
      <c r="C333" s="12" t="s">
        <v>897</v>
      </c>
      <c r="D333" s="10">
        <v>68</v>
      </c>
      <c r="E333" s="29">
        <v>52.51</v>
      </c>
      <c r="F333" s="29">
        <f t="shared" si="10"/>
        <v>3570.68</v>
      </c>
      <c r="G333" s="19"/>
      <c r="H333" s="19"/>
      <c r="I333" s="19"/>
      <c r="J333" s="19"/>
      <c r="K333" s="19"/>
      <c r="L333" s="20"/>
      <c r="M333" s="14">
        <f t="shared" si="11"/>
        <v>0</v>
      </c>
    </row>
    <row r="334" spans="1:13" ht="20.100000000000001" customHeight="1" x14ac:dyDescent="0.25">
      <c r="A334" s="8" t="s">
        <v>898</v>
      </c>
      <c r="B334" s="9" t="s">
        <v>899</v>
      </c>
      <c r="C334" s="12" t="s">
        <v>900</v>
      </c>
      <c r="D334" s="10">
        <v>15</v>
      </c>
      <c r="E334" s="29">
        <v>1158</v>
      </c>
      <c r="F334" s="29">
        <f t="shared" si="10"/>
        <v>17370</v>
      </c>
      <c r="G334" s="19"/>
      <c r="H334" s="19"/>
      <c r="I334" s="19"/>
      <c r="J334" s="19"/>
      <c r="K334" s="19"/>
      <c r="L334" s="20"/>
      <c r="M334" s="14">
        <f t="shared" si="11"/>
        <v>0</v>
      </c>
    </row>
    <row r="335" spans="1:13" ht="20.100000000000001" customHeight="1" x14ac:dyDescent="0.25">
      <c r="A335" s="8" t="s">
        <v>901</v>
      </c>
      <c r="B335" s="9" t="s">
        <v>902</v>
      </c>
      <c r="C335" s="12" t="s">
        <v>903</v>
      </c>
      <c r="D335" s="10">
        <v>26</v>
      </c>
      <c r="E335" s="29">
        <v>230.92</v>
      </c>
      <c r="F335" s="29">
        <f t="shared" si="10"/>
        <v>6003.92</v>
      </c>
      <c r="G335" s="19"/>
      <c r="H335" s="19"/>
      <c r="I335" s="19"/>
      <c r="J335" s="19"/>
      <c r="K335" s="19"/>
      <c r="L335" s="20"/>
      <c r="M335" s="14">
        <f t="shared" si="11"/>
        <v>0</v>
      </c>
    </row>
    <row r="336" spans="1:13" ht="20.100000000000001" customHeight="1" x14ac:dyDescent="0.25">
      <c r="A336" s="8" t="s">
        <v>904</v>
      </c>
      <c r="B336" s="9" t="s">
        <v>781</v>
      </c>
      <c r="C336" s="12" t="s">
        <v>905</v>
      </c>
      <c r="D336" s="10">
        <v>8</v>
      </c>
      <c r="E336" s="29">
        <v>404.8</v>
      </c>
      <c r="F336" s="29">
        <f t="shared" si="10"/>
        <v>3238.4</v>
      </c>
      <c r="G336" s="19"/>
      <c r="H336" s="19"/>
      <c r="I336" s="19"/>
      <c r="J336" s="19"/>
      <c r="K336" s="19"/>
      <c r="L336" s="20"/>
      <c r="M336" s="14">
        <f t="shared" si="11"/>
        <v>0</v>
      </c>
    </row>
    <row r="337" spans="1:13" ht="20.100000000000001" customHeight="1" x14ac:dyDescent="0.25">
      <c r="A337" s="8" t="s">
        <v>906</v>
      </c>
      <c r="B337" s="9" t="s">
        <v>907</v>
      </c>
      <c r="C337" s="12" t="s">
        <v>908</v>
      </c>
      <c r="D337" s="10">
        <v>23</v>
      </c>
      <c r="E337" s="29">
        <v>196.93</v>
      </c>
      <c r="F337" s="29">
        <f t="shared" si="10"/>
        <v>4529.3900000000003</v>
      </c>
      <c r="G337" s="19"/>
      <c r="H337" s="19"/>
      <c r="I337" s="19"/>
      <c r="J337" s="19"/>
      <c r="K337" s="19"/>
      <c r="L337" s="20"/>
      <c r="M337" s="14">
        <f t="shared" si="11"/>
        <v>0</v>
      </c>
    </row>
    <row r="338" spans="1:13" ht="20.100000000000001" customHeight="1" x14ac:dyDescent="0.25">
      <c r="A338" s="8" t="s">
        <v>909</v>
      </c>
      <c r="B338" s="9" t="s">
        <v>910</v>
      </c>
      <c r="C338" s="12" t="s">
        <v>911</v>
      </c>
      <c r="D338" s="10">
        <v>25</v>
      </c>
      <c r="E338" s="29">
        <v>195.05</v>
      </c>
      <c r="F338" s="29">
        <f t="shared" si="10"/>
        <v>4876.25</v>
      </c>
      <c r="G338" s="19"/>
      <c r="H338" s="19"/>
      <c r="I338" s="19"/>
      <c r="J338" s="19"/>
      <c r="K338" s="19"/>
      <c r="L338" s="20"/>
      <c r="M338" s="14">
        <f t="shared" si="11"/>
        <v>0</v>
      </c>
    </row>
    <row r="339" spans="1:13" ht="20.100000000000001" customHeight="1" x14ac:dyDescent="0.25">
      <c r="A339" s="8" t="s">
        <v>912</v>
      </c>
      <c r="B339" s="9" t="s">
        <v>400</v>
      </c>
      <c r="C339" s="12" t="s">
        <v>913</v>
      </c>
      <c r="D339" s="10">
        <v>11</v>
      </c>
      <c r="E339" s="29">
        <v>27.86</v>
      </c>
      <c r="F339" s="29">
        <f t="shared" si="10"/>
        <v>306.45999999999998</v>
      </c>
      <c r="G339" s="19"/>
      <c r="H339" s="19"/>
      <c r="I339" s="19"/>
      <c r="J339" s="19"/>
      <c r="K339" s="19"/>
      <c r="L339" s="20"/>
      <c r="M339" s="14">
        <f t="shared" si="11"/>
        <v>0</v>
      </c>
    </row>
    <row r="340" spans="1:13" ht="20.100000000000001" customHeight="1" x14ac:dyDescent="0.25">
      <c r="A340" s="8" t="s">
        <v>914</v>
      </c>
      <c r="B340" s="9" t="s">
        <v>915</v>
      </c>
      <c r="C340" s="12" t="s">
        <v>916</v>
      </c>
      <c r="D340" s="10">
        <v>9</v>
      </c>
      <c r="E340" s="29">
        <v>55.44</v>
      </c>
      <c r="F340" s="29">
        <f t="shared" si="10"/>
        <v>498.96</v>
      </c>
      <c r="G340" s="19"/>
      <c r="H340" s="19"/>
      <c r="I340" s="19"/>
      <c r="J340" s="19"/>
      <c r="K340" s="19"/>
      <c r="L340" s="20"/>
      <c r="M340" s="14">
        <f t="shared" si="11"/>
        <v>0</v>
      </c>
    </row>
    <row r="341" spans="1:13" ht="20.100000000000001" customHeight="1" x14ac:dyDescent="0.25">
      <c r="A341" s="8" t="s">
        <v>917</v>
      </c>
      <c r="B341" s="9" t="s">
        <v>918</v>
      </c>
      <c r="C341" s="12" t="s">
        <v>919</v>
      </c>
      <c r="D341" s="10">
        <v>33</v>
      </c>
      <c r="E341" s="29">
        <v>25.11</v>
      </c>
      <c r="F341" s="29">
        <f t="shared" si="10"/>
        <v>828.63</v>
      </c>
      <c r="G341" s="19"/>
      <c r="H341" s="19"/>
      <c r="I341" s="19"/>
      <c r="J341" s="19"/>
      <c r="K341" s="19"/>
      <c r="L341" s="20"/>
      <c r="M341" s="14">
        <f t="shared" si="11"/>
        <v>0</v>
      </c>
    </row>
    <row r="342" spans="1:13" ht="20.100000000000001" customHeight="1" x14ac:dyDescent="0.25">
      <c r="A342" s="8" t="s">
        <v>920</v>
      </c>
      <c r="B342" s="9" t="s">
        <v>921</v>
      </c>
      <c r="C342" s="12" t="s">
        <v>922</v>
      </c>
      <c r="D342" s="10">
        <v>17</v>
      </c>
      <c r="E342" s="29">
        <v>537.47</v>
      </c>
      <c r="F342" s="29">
        <f t="shared" ref="F342:F388" si="12">SUM(E342*D342)</f>
        <v>9136.99</v>
      </c>
      <c r="G342" s="19"/>
      <c r="H342" s="19"/>
      <c r="I342" s="19"/>
      <c r="J342" s="19"/>
      <c r="K342" s="19"/>
      <c r="L342" s="20"/>
      <c r="M342" s="14">
        <f t="shared" ref="M342:M407" si="13">D342*L342</f>
        <v>0</v>
      </c>
    </row>
    <row r="343" spans="1:13" ht="20.100000000000001" customHeight="1" x14ac:dyDescent="0.25">
      <c r="A343" s="8" t="s">
        <v>687</v>
      </c>
      <c r="B343" s="9" t="s">
        <v>688</v>
      </c>
      <c r="C343" s="12" t="s">
        <v>923</v>
      </c>
      <c r="D343" s="10">
        <v>7</v>
      </c>
      <c r="E343" s="29">
        <v>276.02</v>
      </c>
      <c r="F343" s="29">
        <f t="shared" si="12"/>
        <v>1932.14</v>
      </c>
      <c r="G343" s="19"/>
      <c r="H343" s="19"/>
      <c r="I343" s="19"/>
      <c r="J343" s="19"/>
      <c r="K343" s="19"/>
      <c r="L343" s="20"/>
      <c r="M343" s="14">
        <f t="shared" si="13"/>
        <v>0</v>
      </c>
    </row>
    <row r="344" spans="1:13" ht="20.100000000000001" customHeight="1" x14ac:dyDescent="0.25">
      <c r="A344" s="8" t="s">
        <v>924</v>
      </c>
      <c r="B344" s="9" t="s">
        <v>925</v>
      </c>
      <c r="C344" s="12" t="s">
        <v>926</v>
      </c>
      <c r="D344" s="10">
        <v>6</v>
      </c>
      <c r="E344" s="29">
        <v>462.32</v>
      </c>
      <c r="F344" s="29">
        <f t="shared" si="12"/>
        <v>2773.92</v>
      </c>
      <c r="G344" s="19"/>
      <c r="H344" s="19"/>
      <c r="I344" s="19"/>
      <c r="J344" s="19"/>
      <c r="K344" s="19"/>
      <c r="L344" s="20"/>
      <c r="M344" s="14">
        <f t="shared" si="13"/>
        <v>0</v>
      </c>
    </row>
    <row r="345" spans="1:13" ht="20.100000000000001" customHeight="1" x14ac:dyDescent="0.25">
      <c r="A345" s="8" t="s">
        <v>927</v>
      </c>
      <c r="B345" s="9" t="s">
        <v>925</v>
      </c>
      <c r="C345" s="12" t="s">
        <v>928</v>
      </c>
      <c r="D345" s="10">
        <v>10</v>
      </c>
      <c r="E345" s="29">
        <v>256.68</v>
      </c>
      <c r="F345" s="29">
        <f t="shared" si="12"/>
        <v>2566.8000000000002</v>
      </c>
      <c r="G345" s="19"/>
      <c r="H345" s="19"/>
      <c r="I345" s="19"/>
      <c r="J345" s="19"/>
      <c r="K345" s="19"/>
      <c r="L345" s="20"/>
      <c r="M345" s="14">
        <f t="shared" si="13"/>
        <v>0</v>
      </c>
    </row>
    <row r="346" spans="1:13" ht="20.100000000000001" customHeight="1" x14ac:dyDescent="0.25">
      <c r="A346" s="8" t="s">
        <v>929</v>
      </c>
      <c r="B346" s="9" t="s">
        <v>930</v>
      </c>
      <c r="C346" s="12" t="s">
        <v>931</v>
      </c>
      <c r="D346" s="10">
        <v>18</v>
      </c>
      <c r="E346" s="29">
        <v>110.08</v>
      </c>
      <c r="F346" s="29">
        <f t="shared" si="12"/>
        <v>1981.44</v>
      </c>
      <c r="G346" s="19"/>
      <c r="H346" s="19"/>
      <c r="I346" s="19"/>
      <c r="J346" s="19"/>
      <c r="K346" s="19"/>
      <c r="L346" s="20"/>
      <c r="M346" s="14">
        <f t="shared" si="13"/>
        <v>0</v>
      </c>
    </row>
    <row r="347" spans="1:13" ht="20.100000000000001" customHeight="1" x14ac:dyDescent="0.25">
      <c r="A347" s="8" t="s">
        <v>932</v>
      </c>
      <c r="B347" s="9" t="s">
        <v>933</v>
      </c>
      <c r="C347" s="12" t="s">
        <v>934</v>
      </c>
      <c r="D347" s="10">
        <v>15</v>
      </c>
      <c r="E347" s="29">
        <v>681.69</v>
      </c>
      <c r="F347" s="29">
        <f t="shared" si="12"/>
        <v>10225.35</v>
      </c>
      <c r="G347" s="19"/>
      <c r="H347" s="19"/>
      <c r="I347" s="19"/>
      <c r="J347" s="19"/>
      <c r="K347" s="19"/>
      <c r="L347" s="20"/>
      <c r="M347" s="14">
        <f t="shared" si="13"/>
        <v>0</v>
      </c>
    </row>
    <row r="348" spans="1:13" ht="20.100000000000001" customHeight="1" x14ac:dyDescent="0.25">
      <c r="A348" s="8" t="s">
        <v>935</v>
      </c>
      <c r="B348" s="9" t="s">
        <v>936</v>
      </c>
      <c r="C348" s="12" t="s">
        <v>937</v>
      </c>
      <c r="D348" s="10">
        <v>15</v>
      </c>
      <c r="E348" s="29">
        <v>681.69</v>
      </c>
      <c r="F348" s="29">
        <f t="shared" si="12"/>
        <v>10225.35</v>
      </c>
      <c r="G348" s="19"/>
      <c r="H348" s="19"/>
      <c r="I348" s="19"/>
      <c r="J348" s="19"/>
      <c r="K348" s="19"/>
      <c r="L348" s="20"/>
      <c r="M348" s="14">
        <f t="shared" si="13"/>
        <v>0</v>
      </c>
    </row>
    <row r="349" spans="1:13" ht="20.100000000000001" customHeight="1" x14ac:dyDescent="0.25">
      <c r="A349" s="8" t="s">
        <v>938</v>
      </c>
      <c r="B349" s="9" t="s">
        <v>939</v>
      </c>
      <c r="C349" s="12" t="s">
        <v>940</v>
      </c>
      <c r="D349" s="10">
        <v>2</v>
      </c>
      <c r="E349" s="29">
        <v>170.18</v>
      </c>
      <c r="F349" s="29">
        <f t="shared" si="12"/>
        <v>340.36</v>
      </c>
      <c r="G349" s="19"/>
      <c r="H349" s="19"/>
      <c r="I349" s="19"/>
      <c r="J349" s="19"/>
      <c r="K349" s="19"/>
      <c r="L349" s="20"/>
      <c r="M349" s="14">
        <f t="shared" si="13"/>
        <v>0</v>
      </c>
    </row>
    <row r="350" spans="1:13" ht="20.100000000000001" customHeight="1" x14ac:dyDescent="0.25">
      <c r="A350" s="8" t="s">
        <v>941</v>
      </c>
      <c r="B350" s="9" t="s">
        <v>942</v>
      </c>
      <c r="C350" s="12" t="s">
        <v>943</v>
      </c>
      <c r="D350" s="10">
        <v>285</v>
      </c>
      <c r="E350" s="29">
        <v>35.64</v>
      </c>
      <c r="F350" s="29">
        <f t="shared" si="12"/>
        <v>10157.4</v>
      </c>
      <c r="G350" s="19"/>
      <c r="H350" s="19"/>
      <c r="I350" s="19"/>
      <c r="J350" s="19"/>
      <c r="K350" s="19"/>
      <c r="L350" s="20"/>
      <c r="M350" s="14">
        <f t="shared" si="13"/>
        <v>0</v>
      </c>
    </row>
    <row r="351" spans="1:13" ht="20.100000000000001" customHeight="1" x14ac:dyDescent="0.25">
      <c r="A351" s="8" t="s">
        <v>944</v>
      </c>
      <c r="B351" s="9" t="s">
        <v>15</v>
      </c>
      <c r="C351" s="12" t="s">
        <v>945</v>
      </c>
      <c r="D351" s="10">
        <v>11</v>
      </c>
      <c r="E351" s="29">
        <v>83.41</v>
      </c>
      <c r="F351" s="29">
        <f t="shared" si="12"/>
        <v>917.51</v>
      </c>
      <c r="G351" s="19"/>
      <c r="H351" s="19"/>
      <c r="I351" s="19"/>
      <c r="J351" s="19"/>
      <c r="K351" s="19"/>
      <c r="L351" s="20"/>
      <c r="M351" s="14">
        <f t="shared" si="13"/>
        <v>0</v>
      </c>
    </row>
    <row r="352" spans="1:13" ht="20.100000000000001" customHeight="1" x14ac:dyDescent="0.25">
      <c r="A352" s="8" t="s">
        <v>946</v>
      </c>
      <c r="B352" s="9" t="s">
        <v>105</v>
      </c>
      <c r="C352" s="12" t="s">
        <v>947</v>
      </c>
      <c r="D352" s="10">
        <v>11</v>
      </c>
      <c r="E352" s="29">
        <v>10.97</v>
      </c>
      <c r="F352" s="29">
        <f t="shared" si="12"/>
        <v>120.67</v>
      </c>
      <c r="G352" s="19"/>
      <c r="H352" s="19"/>
      <c r="I352" s="19"/>
      <c r="J352" s="19"/>
      <c r="K352" s="19"/>
      <c r="L352" s="20"/>
      <c r="M352" s="14">
        <f t="shared" si="13"/>
        <v>0</v>
      </c>
    </row>
    <row r="353" spans="1:13" ht="20.100000000000001" customHeight="1" x14ac:dyDescent="0.25">
      <c r="A353" s="8" t="s">
        <v>948</v>
      </c>
      <c r="B353" s="9" t="s">
        <v>949</v>
      </c>
      <c r="C353" s="12" t="s">
        <v>950</v>
      </c>
      <c r="D353" s="10">
        <v>30</v>
      </c>
      <c r="E353" s="29">
        <v>206.34</v>
      </c>
      <c r="F353" s="29">
        <f t="shared" si="12"/>
        <v>6190.2</v>
      </c>
      <c r="G353" s="19"/>
      <c r="H353" s="19"/>
      <c r="I353" s="19"/>
      <c r="J353" s="19"/>
      <c r="K353" s="19"/>
      <c r="L353" s="20"/>
      <c r="M353" s="14">
        <f t="shared" si="13"/>
        <v>0</v>
      </c>
    </row>
    <row r="354" spans="1:13" ht="20.100000000000001" customHeight="1" x14ac:dyDescent="0.25">
      <c r="A354" s="8" t="s">
        <v>951</v>
      </c>
      <c r="B354" s="9" t="s">
        <v>400</v>
      </c>
      <c r="C354" s="12" t="s">
        <v>952</v>
      </c>
      <c r="D354" s="10">
        <v>66</v>
      </c>
      <c r="E354" s="29">
        <v>1.46</v>
      </c>
      <c r="F354" s="29">
        <f t="shared" si="12"/>
        <v>96.36</v>
      </c>
      <c r="G354" s="19"/>
      <c r="H354" s="19"/>
      <c r="I354" s="19"/>
      <c r="J354" s="19"/>
      <c r="K354" s="19"/>
      <c r="L354" s="20"/>
      <c r="M354" s="14">
        <f t="shared" si="13"/>
        <v>0</v>
      </c>
    </row>
    <row r="355" spans="1:13" ht="20.100000000000001" customHeight="1" x14ac:dyDescent="0.25">
      <c r="A355" s="8" t="s">
        <v>953</v>
      </c>
      <c r="B355" s="9" t="s">
        <v>954</v>
      </c>
      <c r="C355" s="12" t="s">
        <v>955</v>
      </c>
      <c r="D355" s="10">
        <v>24</v>
      </c>
      <c r="E355" s="29">
        <v>103.72</v>
      </c>
      <c r="F355" s="29">
        <f t="shared" si="12"/>
        <v>2489.2800000000002</v>
      </c>
      <c r="G355" s="19"/>
      <c r="H355" s="19"/>
      <c r="I355" s="19"/>
      <c r="J355" s="19"/>
      <c r="K355" s="19"/>
      <c r="L355" s="20"/>
      <c r="M355" s="14">
        <f t="shared" si="13"/>
        <v>0</v>
      </c>
    </row>
    <row r="356" spans="1:13" ht="20.100000000000001" customHeight="1" x14ac:dyDescent="0.25">
      <c r="A356" s="8" t="s">
        <v>377</v>
      </c>
      <c r="B356" s="9" t="s">
        <v>378</v>
      </c>
      <c r="C356" s="12" t="s">
        <v>956</v>
      </c>
      <c r="D356" s="10">
        <v>16</v>
      </c>
      <c r="E356" s="29">
        <v>9.08</v>
      </c>
      <c r="F356" s="29">
        <f t="shared" si="12"/>
        <v>145.28</v>
      </c>
      <c r="G356" s="19"/>
      <c r="H356" s="19"/>
      <c r="I356" s="19"/>
      <c r="J356" s="19"/>
      <c r="K356" s="19"/>
      <c r="L356" s="20"/>
      <c r="M356" s="14">
        <f t="shared" si="13"/>
        <v>0</v>
      </c>
    </row>
    <row r="357" spans="1:13" ht="20.100000000000001" customHeight="1" x14ac:dyDescent="0.25">
      <c r="A357" s="8" t="s">
        <v>957</v>
      </c>
      <c r="B357" s="9" t="s">
        <v>760</v>
      </c>
      <c r="C357" s="12" t="s">
        <v>958</v>
      </c>
      <c r="D357" s="10">
        <v>8</v>
      </c>
      <c r="E357" s="29">
        <v>39.159999999999997</v>
      </c>
      <c r="F357" s="29">
        <f t="shared" si="12"/>
        <v>313.27999999999997</v>
      </c>
      <c r="G357" s="19"/>
      <c r="H357" s="19"/>
      <c r="I357" s="19"/>
      <c r="J357" s="19"/>
      <c r="K357" s="19"/>
      <c r="L357" s="20"/>
      <c r="M357" s="14">
        <f t="shared" si="13"/>
        <v>0</v>
      </c>
    </row>
    <row r="358" spans="1:13" ht="20.100000000000001" customHeight="1" x14ac:dyDescent="0.25">
      <c r="A358" s="8" t="s">
        <v>959</v>
      </c>
      <c r="B358" s="9" t="s">
        <v>960</v>
      </c>
      <c r="C358" s="12" t="s">
        <v>961</v>
      </c>
      <c r="D358" s="10">
        <v>540</v>
      </c>
      <c r="E358" s="29">
        <v>19.87</v>
      </c>
      <c r="F358" s="29">
        <f t="shared" si="12"/>
        <v>10729.8</v>
      </c>
      <c r="G358" s="19"/>
      <c r="H358" s="19"/>
      <c r="I358" s="19"/>
      <c r="J358" s="19"/>
      <c r="K358" s="19"/>
      <c r="L358" s="20"/>
      <c r="M358" s="14">
        <f t="shared" si="13"/>
        <v>0</v>
      </c>
    </row>
    <row r="359" spans="1:13" ht="20.100000000000001" customHeight="1" x14ac:dyDescent="0.25">
      <c r="A359" s="8"/>
      <c r="B359" s="9"/>
      <c r="C359" s="12"/>
      <c r="D359" s="33" t="s">
        <v>0</v>
      </c>
      <c r="E359" s="35"/>
      <c r="F359" s="35"/>
      <c r="G359" s="33" t="s">
        <v>1</v>
      </c>
      <c r="H359" s="33" t="s">
        <v>2</v>
      </c>
      <c r="I359" s="33" t="s">
        <v>3</v>
      </c>
      <c r="J359" s="33" t="s">
        <v>4</v>
      </c>
      <c r="K359" s="33" t="s">
        <v>5</v>
      </c>
      <c r="L359" s="33" t="s">
        <v>6</v>
      </c>
      <c r="M359" s="33" t="s">
        <v>7</v>
      </c>
    </row>
    <row r="360" spans="1:13" ht="20.100000000000001" customHeight="1" x14ac:dyDescent="0.25">
      <c r="A360" s="8" t="s">
        <v>962</v>
      </c>
      <c r="B360" s="9" t="s">
        <v>571</v>
      </c>
      <c r="C360" s="12" t="s">
        <v>963</v>
      </c>
      <c r="D360" s="10">
        <v>9</v>
      </c>
      <c r="E360" s="29">
        <v>35.31</v>
      </c>
      <c r="F360" s="29">
        <f t="shared" si="12"/>
        <v>317.79000000000002</v>
      </c>
      <c r="G360" s="19"/>
      <c r="H360" s="19"/>
      <c r="I360" s="19"/>
      <c r="J360" s="19"/>
      <c r="K360" s="19"/>
      <c r="L360" s="20"/>
      <c r="M360" s="14">
        <f t="shared" si="13"/>
        <v>0</v>
      </c>
    </row>
    <row r="361" spans="1:13" ht="20.100000000000001" customHeight="1" x14ac:dyDescent="0.25">
      <c r="A361" s="8" t="s">
        <v>771</v>
      </c>
      <c r="B361" s="9" t="s">
        <v>772</v>
      </c>
      <c r="C361" s="12" t="s">
        <v>964</v>
      </c>
      <c r="D361" s="10">
        <v>26</v>
      </c>
      <c r="E361" s="29">
        <v>33.340000000000003</v>
      </c>
      <c r="F361" s="29">
        <f t="shared" si="12"/>
        <v>866.84</v>
      </c>
      <c r="G361" s="19"/>
      <c r="H361" s="19"/>
      <c r="I361" s="19"/>
      <c r="J361" s="19"/>
      <c r="K361" s="19"/>
      <c r="L361" s="20"/>
      <c r="M361" s="14">
        <f t="shared" si="13"/>
        <v>0</v>
      </c>
    </row>
    <row r="362" spans="1:13" ht="20.100000000000001" customHeight="1" x14ac:dyDescent="0.25">
      <c r="A362" s="8" t="s">
        <v>965</v>
      </c>
      <c r="B362" s="9" t="s">
        <v>966</v>
      </c>
      <c r="C362" s="12" t="s">
        <v>967</v>
      </c>
      <c r="D362" s="10">
        <v>4</v>
      </c>
      <c r="E362" s="29">
        <v>58.96</v>
      </c>
      <c r="F362" s="29">
        <f t="shared" si="12"/>
        <v>235.84</v>
      </c>
      <c r="G362" s="19"/>
      <c r="H362" s="19"/>
      <c r="I362" s="19"/>
      <c r="J362" s="19"/>
      <c r="K362" s="19"/>
      <c r="L362" s="20"/>
      <c r="M362" s="14">
        <f t="shared" si="13"/>
        <v>0</v>
      </c>
    </row>
    <row r="363" spans="1:13" ht="20.100000000000001" customHeight="1" x14ac:dyDescent="0.25">
      <c r="A363" s="8" t="s">
        <v>546</v>
      </c>
      <c r="B363" s="9" t="s">
        <v>547</v>
      </c>
      <c r="C363" s="12" t="s">
        <v>968</v>
      </c>
      <c r="D363" s="10">
        <v>16</v>
      </c>
      <c r="E363" s="29">
        <v>701.4</v>
      </c>
      <c r="F363" s="29">
        <f t="shared" si="12"/>
        <v>11222.4</v>
      </c>
      <c r="G363" s="19"/>
      <c r="H363" s="19"/>
      <c r="I363" s="19"/>
      <c r="J363" s="19"/>
      <c r="K363" s="19"/>
      <c r="L363" s="20"/>
      <c r="M363" s="14">
        <f t="shared" si="13"/>
        <v>0</v>
      </c>
    </row>
    <row r="364" spans="1:13" ht="20.100000000000001" customHeight="1" x14ac:dyDescent="0.25">
      <c r="A364" s="8" t="s">
        <v>969</v>
      </c>
      <c r="B364" s="9" t="s">
        <v>970</v>
      </c>
      <c r="C364" s="12" t="s">
        <v>971</v>
      </c>
      <c r="D364" s="10">
        <v>2</v>
      </c>
      <c r="E364" s="29">
        <v>301.98</v>
      </c>
      <c r="F364" s="29">
        <f t="shared" si="12"/>
        <v>603.96</v>
      </c>
      <c r="G364" s="19"/>
      <c r="H364" s="19"/>
      <c r="I364" s="19"/>
      <c r="J364" s="19"/>
      <c r="K364" s="19"/>
      <c r="L364" s="20"/>
      <c r="M364" s="14">
        <f t="shared" si="13"/>
        <v>0</v>
      </c>
    </row>
    <row r="365" spans="1:13" ht="20.100000000000001" customHeight="1" x14ac:dyDescent="0.25">
      <c r="A365" s="8" t="s">
        <v>972</v>
      </c>
      <c r="B365" s="9" t="s">
        <v>973</v>
      </c>
      <c r="C365" s="12" t="s">
        <v>974</v>
      </c>
      <c r="D365" s="10">
        <v>6</v>
      </c>
      <c r="E365" s="29">
        <v>580.55999999999995</v>
      </c>
      <c r="F365" s="29">
        <f t="shared" si="12"/>
        <v>3483.36</v>
      </c>
      <c r="G365" s="19"/>
      <c r="H365" s="19"/>
      <c r="I365" s="19"/>
      <c r="J365" s="19"/>
      <c r="K365" s="19"/>
      <c r="L365" s="20"/>
      <c r="M365" s="14">
        <f t="shared" si="13"/>
        <v>0</v>
      </c>
    </row>
    <row r="366" spans="1:13" ht="20.100000000000001" customHeight="1" x14ac:dyDescent="0.25">
      <c r="A366" s="8" t="s">
        <v>599</v>
      </c>
      <c r="B366" s="9" t="s">
        <v>600</v>
      </c>
      <c r="C366" s="12" t="s">
        <v>975</v>
      </c>
      <c r="D366" s="10">
        <v>15</v>
      </c>
      <c r="E366" s="29">
        <v>11.21</v>
      </c>
      <c r="F366" s="29">
        <f t="shared" si="12"/>
        <v>168.15</v>
      </c>
      <c r="G366" s="19"/>
      <c r="H366" s="19"/>
      <c r="I366" s="19"/>
      <c r="J366" s="19"/>
      <c r="K366" s="19"/>
      <c r="L366" s="20"/>
      <c r="M366" s="14">
        <f t="shared" si="13"/>
        <v>0</v>
      </c>
    </row>
    <row r="367" spans="1:13" ht="20.100000000000001" customHeight="1" x14ac:dyDescent="0.25">
      <c r="A367" s="8" t="s">
        <v>976</v>
      </c>
      <c r="B367" s="9" t="s">
        <v>977</v>
      </c>
      <c r="C367" s="12" t="s">
        <v>978</v>
      </c>
      <c r="D367" s="10">
        <v>6</v>
      </c>
      <c r="E367" s="29">
        <v>49.01</v>
      </c>
      <c r="F367" s="29">
        <f t="shared" si="12"/>
        <v>294.06</v>
      </c>
      <c r="G367" s="19"/>
      <c r="H367" s="19"/>
      <c r="I367" s="19"/>
      <c r="J367" s="19"/>
      <c r="K367" s="19"/>
      <c r="L367" s="20"/>
      <c r="M367" s="14">
        <f t="shared" si="13"/>
        <v>0</v>
      </c>
    </row>
    <row r="368" spans="1:13" ht="20.100000000000001" customHeight="1" x14ac:dyDescent="0.25">
      <c r="A368" s="8" t="s">
        <v>979</v>
      </c>
      <c r="B368" s="9" t="s">
        <v>980</v>
      </c>
      <c r="C368" s="12" t="s">
        <v>981</v>
      </c>
      <c r="D368" s="10">
        <v>9</v>
      </c>
      <c r="E368" s="29">
        <v>12.66</v>
      </c>
      <c r="F368" s="29">
        <f t="shared" si="12"/>
        <v>113.94</v>
      </c>
      <c r="G368" s="19"/>
      <c r="H368" s="19"/>
      <c r="I368" s="19"/>
      <c r="J368" s="19"/>
      <c r="K368" s="19"/>
      <c r="L368" s="20"/>
      <c r="M368" s="14">
        <f t="shared" si="13"/>
        <v>0</v>
      </c>
    </row>
    <row r="369" spans="1:13" ht="20.100000000000001" customHeight="1" x14ac:dyDescent="0.25">
      <c r="A369" s="8" t="s">
        <v>833</v>
      </c>
      <c r="B369" s="9" t="s">
        <v>834</v>
      </c>
      <c r="C369" s="12" t="s">
        <v>982</v>
      </c>
      <c r="D369" s="10">
        <v>4</v>
      </c>
      <c r="E369" s="29">
        <v>121.99</v>
      </c>
      <c r="F369" s="29">
        <f t="shared" si="12"/>
        <v>487.96</v>
      </c>
      <c r="G369" s="19"/>
      <c r="H369" s="19"/>
      <c r="I369" s="19"/>
      <c r="J369" s="19"/>
      <c r="K369" s="19"/>
      <c r="L369" s="20"/>
      <c r="M369" s="14">
        <f t="shared" si="13"/>
        <v>0</v>
      </c>
    </row>
    <row r="370" spans="1:13" ht="20.100000000000001" customHeight="1" x14ac:dyDescent="0.25">
      <c r="A370" s="8" t="s">
        <v>983</v>
      </c>
      <c r="B370" s="9" t="s">
        <v>397</v>
      </c>
      <c r="C370" s="12" t="s">
        <v>984</v>
      </c>
      <c r="D370" s="10">
        <v>66</v>
      </c>
      <c r="E370" s="29">
        <v>18.670000000000002</v>
      </c>
      <c r="F370" s="29">
        <f t="shared" si="12"/>
        <v>1232.22</v>
      </c>
      <c r="G370" s="19"/>
      <c r="H370" s="19"/>
      <c r="I370" s="19"/>
      <c r="J370" s="19"/>
      <c r="K370" s="19"/>
      <c r="L370" s="20"/>
      <c r="M370" s="14">
        <f t="shared" si="13"/>
        <v>0</v>
      </c>
    </row>
    <row r="371" spans="1:13" ht="20.100000000000001" customHeight="1" x14ac:dyDescent="0.25">
      <c r="A371" s="8" t="s">
        <v>985</v>
      </c>
      <c r="B371" s="9" t="s">
        <v>986</v>
      </c>
      <c r="C371" s="12" t="s">
        <v>987</v>
      </c>
      <c r="D371" s="10">
        <v>13</v>
      </c>
      <c r="E371" s="29">
        <v>27.31</v>
      </c>
      <c r="F371" s="29">
        <f t="shared" si="12"/>
        <v>355.03</v>
      </c>
      <c r="G371" s="19"/>
      <c r="H371" s="19"/>
      <c r="I371" s="19"/>
      <c r="J371" s="19"/>
      <c r="K371" s="19"/>
      <c r="L371" s="20"/>
      <c r="M371" s="14">
        <f t="shared" si="13"/>
        <v>0</v>
      </c>
    </row>
    <row r="372" spans="1:13" ht="20.100000000000001" customHeight="1" x14ac:dyDescent="0.25">
      <c r="A372" s="8" t="s">
        <v>988</v>
      </c>
      <c r="B372" s="9" t="s">
        <v>989</v>
      </c>
      <c r="C372" s="12" t="s">
        <v>990</v>
      </c>
      <c r="D372" s="10">
        <v>38</v>
      </c>
      <c r="E372" s="29">
        <v>66.739999999999995</v>
      </c>
      <c r="F372" s="29">
        <f t="shared" si="12"/>
        <v>2536.12</v>
      </c>
      <c r="G372" s="19"/>
      <c r="H372" s="19"/>
      <c r="I372" s="19"/>
      <c r="J372" s="19"/>
      <c r="K372" s="19"/>
      <c r="L372" s="20"/>
      <c r="M372" s="14">
        <f t="shared" si="13"/>
        <v>0</v>
      </c>
    </row>
    <row r="373" spans="1:13" ht="20.100000000000001" customHeight="1" x14ac:dyDescent="0.25">
      <c r="A373" s="8" t="s">
        <v>991</v>
      </c>
      <c r="B373" s="9" t="s">
        <v>992</v>
      </c>
      <c r="C373" s="12" t="s">
        <v>993</v>
      </c>
      <c r="D373" s="10">
        <v>11</v>
      </c>
      <c r="E373" s="29">
        <v>169</v>
      </c>
      <c r="F373" s="29">
        <f t="shared" si="12"/>
        <v>1859</v>
      </c>
      <c r="G373" s="19"/>
      <c r="H373" s="19"/>
      <c r="I373" s="19"/>
      <c r="J373" s="19"/>
      <c r="K373" s="19"/>
      <c r="L373" s="20"/>
      <c r="M373" s="14">
        <f t="shared" si="13"/>
        <v>0</v>
      </c>
    </row>
    <row r="374" spans="1:13" ht="20.100000000000001" customHeight="1" x14ac:dyDescent="0.25">
      <c r="A374" s="8" t="s">
        <v>994</v>
      </c>
      <c r="B374" s="9" t="s">
        <v>995</v>
      </c>
      <c r="C374" s="12" t="s">
        <v>996</v>
      </c>
      <c r="D374" s="10">
        <v>15</v>
      </c>
      <c r="E374" s="29">
        <v>191.58</v>
      </c>
      <c r="F374" s="29">
        <f t="shared" si="12"/>
        <v>2873.7</v>
      </c>
      <c r="G374" s="19"/>
      <c r="H374" s="19"/>
      <c r="I374" s="19"/>
      <c r="J374" s="19"/>
      <c r="K374" s="19"/>
      <c r="L374" s="20"/>
      <c r="M374" s="14">
        <f t="shared" si="13"/>
        <v>0</v>
      </c>
    </row>
    <row r="375" spans="1:13" ht="20.100000000000001" customHeight="1" x14ac:dyDescent="0.25">
      <c r="A375" s="8" t="s">
        <v>997</v>
      </c>
      <c r="B375" s="9" t="s">
        <v>529</v>
      </c>
      <c r="C375" s="12" t="s">
        <v>998</v>
      </c>
      <c r="D375" s="10">
        <v>7</v>
      </c>
      <c r="E375" s="29">
        <v>958</v>
      </c>
      <c r="F375" s="29">
        <f t="shared" si="12"/>
        <v>6706</v>
      </c>
      <c r="G375" s="19"/>
      <c r="H375" s="19"/>
      <c r="I375" s="19"/>
      <c r="J375" s="19"/>
      <c r="K375" s="19"/>
      <c r="L375" s="20"/>
      <c r="M375" s="14">
        <f t="shared" si="13"/>
        <v>0</v>
      </c>
    </row>
    <row r="376" spans="1:13" ht="20.100000000000001" customHeight="1" x14ac:dyDescent="0.25">
      <c r="A376" s="8" t="s">
        <v>774</v>
      </c>
      <c r="B376" s="9" t="s">
        <v>775</v>
      </c>
      <c r="C376" s="12" t="s">
        <v>999</v>
      </c>
      <c r="D376" s="10">
        <v>115</v>
      </c>
      <c r="E376" s="29">
        <v>6.58</v>
      </c>
      <c r="F376" s="29">
        <f t="shared" si="12"/>
        <v>756.7</v>
      </c>
      <c r="G376" s="19"/>
      <c r="H376" s="19"/>
      <c r="I376" s="19"/>
      <c r="J376" s="19"/>
      <c r="K376" s="19"/>
      <c r="L376" s="20"/>
      <c r="M376" s="14">
        <f t="shared" si="13"/>
        <v>0</v>
      </c>
    </row>
    <row r="377" spans="1:13" ht="20.100000000000001" customHeight="1" x14ac:dyDescent="0.25">
      <c r="A377" s="8" t="s">
        <v>1000</v>
      </c>
      <c r="B377" s="9" t="s">
        <v>391</v>
      </c>
      <c r="C377" s="12" t="s">
        <v>1001</v>
      </c>
      <c r="D377" s="10">
        <v>8</v>
      </c>
      <c r="E377" s="29">
        <v>4.0199999999999996</v>
      </c>
      <c r="F377" s="29">
        <f t="shared" si="12"/>
        <v>32.159999999999997</v>
      </c>
      <c r="G377" s="19"/>
      <c r="H377" s="19"/>
      <c r="I377" s="19"/>
      <c r="J377" s="19"/>
      <c r="K377" s="19"/>
      <c r="L377" s="20"/>
      <c r="M377" s="14">
        <f t="shared" si="13"/>
        <v>0</v>
      </c>
    </row>
    <row r="378" spans="1:13" ht="20.100000000000001" customHeight="1" x14ac:dyDescent="0.25">
      <c r="A378" s="8" t="s">
        <v>1002</v>
      </c>
      <c r="B378" s="9" t="s">
        <v>1003</v>
      </c>
      <c r="C378" s="12" t="s">
        <v>1004</v>
      </c>
      <c r="D378" s="10">
        <v>20</v>
      </c>
      <c r="E378" s="29">
        <v>214.5</v>
      </c>
      <c r="F378" s="29">
        <f t="shared" si="12"/>
        <v>4290</v>
      </c>
      <c r="G378" s="19"/>
      <c r="H378" s="19"/>
      <c r="I378" s="19"/>
      <c r="J378" s="19"/>
      <c r="K378" s="19"/>
      <c r="L378" s="20"/>
      <c r="M378" s="14">
        <f t="shared" si="13"/>
        <v>0</v>
      </c>
    </row>
    <row r="379" spans="1:13" ht="20.100000000000001" customHeight="1" x14ac:dyDescent="0.25">
      <c r="A379" s="8" t="s">
        <v>1005</v>
      </c>
      <c r="B379" s="9" t="s">
        <v>1006</v>
      </c>
      <c r="C379" s="12" t="s">
        <v>1007</v>
      </c>
      <c r="D379" s="10">
        <v>195</v>
      </c>
      <c r="E379" s="29">
        <v>95.37</v>
      </c>
      <c r="F379" s="29">
        <f t="shared" si="12"/>
        <v>18597.150000000001</v>
      </c>
      <c r="G379" s="19"/>
      <c r="H379" s="19"/>
      <c r="I379" s="19"/>
      <c r="J379" s="19"/>
      <c r="K379" s="19"/>
      <c r="L379" s="20"/>
      <c r="M379" s="14">
        <f t="shared" si="13"/>
        <v>0</v>
      </c>
    </row>
    <row r="380" spans="1:13" ht="20.100000000000001" customHeight="1" x14ac:dyDescent="0.25">
      <c r="A380" s="8" t="s">
        <v>1008</v>
      </c>
      <c r="B380" s="9" t="s">
        <v>1009</v>
      </c>
      <c r="C380" s="12" t="s">
        <v>1010</v>
      </c>
      <c r="D380" s="10">
        <v>88</v>
      </c>
      <c r="E380" s="29">
        <v>108.78</v>
      </c>
      <c r="F380" s="29">
        <f t="shared" si="12"/>
        <v>9572.64</v>
      </c>
      <c r="G380" s="19"/>
      <c r="H380" s="19"/>
      <c r="I380" s="19"/>
      <c r="J380" s="19"/>
      <c r="K380" s="19"/>
      <c r="L380" s="20"/>
      <c r="M380" s="14">
        <f t="shared" si="13"/>
        <v>0</v>
      </c>
    </row>
    <row r="381" spans="1:13" ht="20.100000000000001" customHeight="1" x14ac:dyDescent="0.25">
      <c r="A381" s="8" t="s">
        <v>1011</v>
      </c>
      <c r="B381" s="9" t="s">
        <v>1012</v>
      </c>
      <c r="C381" s="12" t="s">
        <v>1013</v>
      </c>
      <c r="D381" s="10">
        <v>2</v>
      </c>
      <c r="E381" s="29">
        <v>539.97</v>
      </c>
      <c r="F381" s="29">
        <f t="shared" si="12"/>
        <v>1079.94</v>
      </c>
      <c r="G381" s="19"/>
      <c r="H381" s="19"/>
      <c r="I381" s="19"/>
      <c r="J381" s="19"/>
      <c r="K381" s="19"/>
      <c r="L381" s="20"/>
      <c r="M381" s="14">
        <f t="shared" si="13"/>
        <v>0</v>
      </c>
    </row>
    <row r="382" spans="1:13" ht="20.100000000000001" customHeight="1" x14ac:dyDescent="0.25">
      <c r="A382" s="8" t="s">
        <v>904</v>
      </c>
      <c r="B382" s="9" t="s">
        <v>781</v>
      </c>
      <c r="C382" s="12" t="s">
        <v>1014</v>
      </c>
      <c r="D382" s="10">
        <v>2</v>
      </c>
      <c r="E382" s="29">
        <v>493.95</v>
      </c>
      <c r="F382" s="29">
        <f t="shared" si="12"/>
        <v>987.9</v>
      </c>
      <c r="G382" s="19"/>
      <c r="H382" s="19"/>
      <c r="I382" s="19"/>
      <c r="J382" s="19"/>
      <c r="K382" s="19"/>
      <c r="L382" s="20"/>
      <c r="M382" s="14">
        <f t="shared" si="13"/>
        <v>0</v>
      </c>
    </row>
    <row r="383" spans="1:13" ht="20.100000000000001" customHeight="1" x14ac:dyDescent="0.25">
      <c r="A383" s="8" t="s">
        <v>906</v>
      </c>
      <c r="B383" s="9" t="s">
        <v>907</v>
      </c>
      <c r="C383" s="12" t="s">
        <v>1015</v>
      </c>
      <c r="D383" s="10">
        <v>12</v>
      </c>
      <c r="E383" s="29">
        <v>212.82</v>
      </c>
      <c r="F383" s="29">
        <f t="shared" si="12"/>
        <v>2553.84</v>
      </c>
      <c r="G383" s="19"/>
      <c r="H383" s="19"/>
      <c r="I383" s="19"/>
      <c r="J383" s="19"/>
      <c r="K383" s="19"/>
      <c r="L383" s="20"/>
      <c r="M383" s="14">
        <f t="shared" si="13"/>
        <v>0</v>
      </c>
    </row>
    <row r="384" spans="1:13" ht="20.100000000000001" customHeight="1" x14ac:dyDescent="0.25">
      <c r="A384" s="8" t="s">
        <v>909</v>
      </c>
      <c r="B384" s="9" t="s">
        <v>910</v>
      </c>
      <c r="C384" s="12" t="s">
        <v>1016</v>
      </c>
      <c r="D384" s="10">
        <v>4</v>
      </c>
      <c r="E384" s="29">
        <v>212.83</v>
      </c>
      <c r="F384" s="29">
        <f t="shared" si="12"/>
        <v>851.32</v>
      </c>
      <c r="G384" s="19"/>
      <c r="H384" s="19"/>
      <c r="I384" s="19"/>
      <c r="J384" s="19"/>
      <c r="K384" s="19"/>
      <c r="L384" s="20"/>
      <c r="M384" s="14">
        <f t="shared" si="13"/>
        <v>0</v>
      </c>
    </row>
    <row r="385" spans="1:13" ht="20.100000000000001" customHeight="1" x14ac:dyDescent="0.25">
      <c r="A385" s="8" t="s">
        <v>1017</v>
      </c>
      <c r="B385" s="9" t="s">
        <v>1018</v>
      </c>
      <c r="C385" s="12" t="s">
        <v>1019</v>
      </c>
      <c r="D385" s="10">
        <v>25</v>
      </c>
      <c r="E385" s="29">
        <v>3.89</v>
      </c>
      <c r="F385" s="29">
        <f t="shared" si="12"/>
        <v>97.25</v>
      </c>
      <c r="G385" s="19"/>
      <c r="H385" s="19"/>
      <c r="I385" s="19"/>
      <c r="J385" s="19"/>
      <c r="K385" s="19"/>
      <c r="L385" s="20"/>
      <c r="M385" s="14">
        <f t="shared" si="13"/>
        <v>0</v>
      </c>
    </row>
    <row r="386" spans="1:13" ht="20.100000000000001" customHeight="1" x14ac:dyDescent="0.25">
      <c r="A386" s="8" t="s">
        <v>994</v>
      </c>
      <c r="B386" s="9" t="s">
        <v>995</v>
      </c>
      <c r="C386" s="12" t="s">
        <v>1020</v>
      </c>
      <c r="D386" s="10">
        <v>11</v>
      </c>
      <c r="E386" s="29">
        <v>182.35</v>
      </c>
      <c r="F386" s="29">
        <f t="shared" si="12"/>
        <v>2005.85</v>
      </c>
      <c r="G386" s="19"/>
      <c r="H386" s="19"/>
      <c r="I386" s="19"/>
      <c r="J386" s="19"/>
      <c r="K386" s="19"/>
      <c r="L386" s="20"/>
      <c r="M386" s="14">
        <f t="shared" si="13"/>
        <v>0</v>
      </c>
    </row>
    <row r="387" spans="1:13" ht="20.100000000000001" customHeight="1" x14ac:dyDescent="0.25">
      <c r="A387" s="8"/>
      <c r="B387" s="9"/>
      <c r="C387" s="12"/>
      <c r="D387" s="33" t="s">
        <v>0</v>
      </c>
      <c r="E387" s="35"/>
      <c r="F387" s="35"/>
      <c r="G387" s="33" t="s">
        <v>1</v>
      </c>
      <c r="H387" s="33" t="s">
        <v>2</v>
      </c>
      <c r="I387" s="33" t="s">
        <v>3</v>
      </c>
      <c r="J387" s="33" t="s">
        <v>4</v>
      </c>
      <c r="K387" s="33" t="s">
        <v>5</v>
      </c>
      <c r="L387" s="33" t="s">
        <v>6</v>
      </c>
      <c r="M387" s="33" t="s">
        <v>7</v>
      </c>
    </row>
    <row r="388" spans="1:13" ht="20.100000000000001" customHeight="1" x14ac:dyDescent="0.25">
      <c r="A388" s="8" t="s">
        <v>1021</v>
      </c>
      <c r="B388" s="9" t="s">
        <v>1022</v>
      </c>
      <c r="C388" s="12" t="s">
        <v>1023</v>
      </c>
      <c r="D388" s="10">
        <v>14</v>
      </c>
      <c r="E388" s="29">
        <v>51.99</v>
      </c>
      <c r="F388" s="29">
        <f t="shared" si="12"/>
        <v>727.86</v>
      </c>
      <c r="G388" s="19"/>
      <c r="H388" s="19"/>
      <c r="I388" s="19"/>
      <c r="J388" s="19"/>
      <c r="K388" s="19"/>
      <c r="L388" s="20"/>
      <c r="M388" s="14">
        <f t="shared" si="13"/>
        <v>0</v>
      </c>
    </row>
    <row r="389" spans="1:13" ht="20.100000000000001" customHeight="1" x14ac:dyDescent="0.25">
      <c r="A389" s="8" t="s">
        <v>1024</v>
      </c>
      <c r="B389" s="9" t="s">
        <v>1025</v>
      </c>
      <c r="C389" s="12" t="s">
        <v>1026</v>
      </c>
      <c r="D389" s="11">
        <v>10</v>
      </c>
      <c r="E389" s="30">
        <v>33.58</v>
      </c>
      <c r="F389" s="31">
        <f>SUM(E389*D389)</f>
        <v>335.8</v>
      </c>
      <c r="G389" s="19"/>
      <c r="H389" s="19"/>
      <c r="I389" s="19"/>
      <c r="J389" s="19"/>
      <c r="K389" s="19"/>
      <c r="L389" s="20"/>
      <c r="M389" s="14">
        <f t="shared" si="13"/>
        <v>0</v>
      </c>
    </row>
    <row r="390" spans="1:13" ht="20.100000000000001" customHeight="1" x14ac:dyDescent="0.25">
      <c r="A390" s="8" t="s">
        <v>1024</v>
      </c>
      <c r="B390" s="9" t="s">
        <v>1025</v>
      </c>
      <c r="C390" s="12" t="s">
        <v>1027</v>
      </c>
      <c r="D390" s="11">
        <v>20</v>
      </c>
      <c r="E390" s="30">
        <v>40.83</v>
      </c>
      <c r="F390" s="31">
        <f t="shared" ref="F390:F452" si="14">SUM(E390*D390)</f>
        <v>816.6</v>
      </c>
      <c r="G390" s="19"/>
      <c r="H390" s="19"/>
      <c r="I390" s="19"/>
      <c r="J390" s="19"/>
      <c r="K390" s="19"/>
      <c r="L390" s="20"/>
      <c r="M390" s="14">
        <f t="shared" si="13"/>
        <v>0</v>
      </c>
    </row>
    <row r="391" spans="1:13" ht="20.100000000000001" customHeight="1" x14ac:dyDescent="0.25">
      <c r="A391" s="8" t="s">
        <v>1028</v>
      </c>
      <c r="B391" s="9" t="s">
        <v>1029</v>
      </c>
      <c r="C391" s="12" t="s">
        <v>1030</v>
      </c>
      <c r="D391" s="11">
        <v>16</v>
      </c>
      <c r="E391" s="30">
        <v>23.45</v>
      </c>
      <c r="F391" s="31">
        <f t="shared" si="14"/>
        <v>375.2</v>
      </c>
      <c r="G391" s="19"/>
      <c r="H391" s="19"/>
      <c r="I391" s="19"/>
      <c r="J391" s="19"/>
      <c r="K391" s="19"/>
      <c r="L391" s="20"/>
      <c r="M391" s="14">
        <f t="shared" si="13"/>
        <v>0</v>
      </c>
    </row>
    <row r="392" spans="1:13" ht="20.100000000000001" customHeight="1" x14ac:dyDescent="0.25">
      <c r="A392" s="8" t="s">
        <v>1031</v>
      </c>
      <c r="B392" s="9" t="s">
        <v>1032</v>
      </c>
      <c r="C392" s="12" t="s">
        <v>1033</v>
      </c>
      <c r="D392" s="11">
        <v>53</v>
      </c>
      <c r="E392" s="30">
        <v>8.24</v>
      </c>
      <c r="F392" s="31">
        <f t="shared" si="14"/>
        <v>436.72</v>
      </c>
      <c r="G392" s="19"/>
      <c r="H392" s="19"/>
      <c r="I392" s="19"/>
      <c r="J392" s="19"/>
      <c r="K392" s="19"/>
      <c r="L392" s="20"/>
      <c r="M392" s="14">
        <f t="shared" si="13"/>
        <v>0</v>
      </c>
    </row>
    <row r="393" spans="1:13" ht="20.100000000000001" customHeight="1" x14ac:dyDescent="0.25">
      <c r="A393" s="8" t="s">
        <v>1034</v>
      </c>
      <c r="B393" s="9" t="s">
        <v>1035</v>
      </c>
      <c r="C393" s="12" t="s">
        <v>1036</v>
      </c>
      <c r="D393" s="11">
        <v>10</v>
      </c>
      <c r="E393" s="30">
        <v>119.09</v>
      </c>
      <c r="F393" s="31">
        <f t="shared" si="14"/>
        <v>1190.9000000000001</v>
      </c>
      <c r="G393" s="19"/>
      <c r="H393" s="19"/>
      <c r="I393" s="19"/>
      <c r="J393" s="19"/>
      <c r="K393" s="19"/>
      <c r="L393" s="20"/>
      <c r="M393" s="14">
        <f t="shared" si="13"/>
        <v>0</v>
      </c>
    </row>
    <row r="394" spans="1:13" ht="20.100000000000001" customHeight="1" x14ac:dyDescent="0.25">
      <c r="A394" s="8" t="s">
        <v>1037</v>
      </c>
      <c r="B394" s="9" t="s">
        <v>1038</v>
      </c>
      <c r="C394" s="12" t="s">
        <v>1039</v>
      </c>
      <c r="D394" s="11">
        <v>19</v>
      </c>
      <c r="E394" s="30">
        <v>66.349999999999994</v>
      </c>
      <c r="F394" s="31">
        <f t="shared" si="14"/>
        <v>1260.6500000000001</v>
      </c>
      <c r="G394" s="19"/>
      <c r="H394" s="19"/>
      <c r="I394" s="19"/>
      <c r="J394" s="19"/>
      <c r="K394" s="19"/>
      <c r="L394" s="20"/>
      <c r="M394" s="14">
        <f t="shared" si="13"/>
        <v>0</v>
      </c>
    </row>
    <row r="395" spans="1:13" ht="20.100000000000001" customHeight="1" x14ac:dyDescent="0.25">
      <c r="A395" s="8" t="s">
        <v>1040</v>
      </c>
      <c r="B395" s="9" t="s">
        <v>1041</v>
      </c>
      <c r="C395" s="12" t="s">
        <v>1042</v>
      </c>
      <c r="D395" s="11">
        <v>4</v>
      </c>
      <c r="E395" s="30">
        <v>199.46</v>
      </c>
      <c r="F395" s="31">
        <f t="shared" si="14"/>
        <v>797.84</v>
      </c>
      <c r="G395" s="19"/>
      <c r="H395" s="19"/>
      <c r="I395" s="19"/>
      <c r="J395" s="19"/>
      <c r="K395" s="19"/>
      <c r="L395" s="20"/>
      <c r="M395" s="14">
        <f t="shared" si="13"/>
        <v>0</v>
      </c>
    </row>
    <row r="396" spans="1:13" ht="20.100000000000001" customHeight="1" x14ac:dyDescent="0.25">
      <c r="A396" s="8" t="s">
        <v>1043</v>
      </c>
      <c r="B396" s="9" t="s">
        <v>1044</v>
      </c>
      <c r="C396" s="12" t="s">
        <v>1045</v>
      </c>
      <c r="D396" s="11">
        <v>12</v>
      </c>
      <c r="E396" s="30">
        <v>135.03</v>
      </c>
      <c r="F396" s="31">
        <f t="shared" si="14"/>
        <v>1620.36</v>
      </c>
      <c r="G396" s="19"/>
      <c r="H396" s="19"/>
      <c r="I396" s="19"/>
      <c r="J396" s="19"/>
      <c r="K396" s="19"/>
      <c r="L396" s="20"/>
      <c r="M396" s="14">
        <f t="shared" si="13"/>
        <v>0</v>
      </c>
    </row>
    <row r="397" spans="1:13" ht="20.100000000000001" customHeight="1" x14ac:dyDescent="0.25">
      <c r="A397" s="8" t="s">
        <v>1046</v>
      </c>
      <c r="B397" s="9" t="s">
        <v>1047</v>
      </c>
      <c r="C397" s="12" t="s">
        <v>1048</v>
      </c>
      <c r="D397" s="11">
        <v>4</v>
      </c>
      <c r="E397" s="30">
        <v>244.82</v>
      </c>
      <c r="F397" s="31">
        <f t="shared" si="14"/>
        <v>979.28</v>
      </c>
      <c r="G397" s="19"/>
      <c r="H397" s="19"/>
      <c r="I397" s="19"/>
      <c r="J397" s="19"/>
      <c r="K397" s="19"/>
      <c r="L397" s="20"/>
      <c r="M397" s="14">
        <f t="shared" si="13"/>
        <v>0</v>
      </c>
    </row>
    <row r="398" spans="1:13" ht="20.100000000000001" customHeight="1" x14ac:dyDescent="0.25">
      <c r="A398" s="8" t="s">
        <v>1049</v>
      </c>
      <c r="B398" s="9" t="s">
        <v>1050</v>
      </c>
      <c r="C398" s="12" t="s">
        <v>1051</v>
      </c>
      <c r="D398" s="11">
        <v>2</v>
      </c>
      <c r="E398" s="30">
        <v>31.52</v>
      </c>
      <c r="F398" s="31">
        <f t="shared" si="14"/>
        <v>63.04</v>
      </c>
      <c r="G398" s="19"/>
      <c r="H398" s="19"/>
      <c r="I398" s="19"/>
      <c r="J398" s="19"/>
      <c r="K398" s="19"/>
      <c r="L398" s="20"/>
      <c r="M398" s="14">
        <f t="shared" si="13"/>
        <v>0</v>
      </c>
    </row>
    <row r="399" spans="1:13" ht="20.100000000000001" customHeight="1" x14ac:dyDescent="0.25">
      <c r="A399" s="8" t="s">
        <v>1052</v>
      </c>
      <c r="B399" s="9" t="s">
        <v>1053</v>
      </c>
      <c r="C399" s="12" t="s">
        <v>1054</v>
      </c>
      <c r="D399" s="11">
        <v>10</v>
      </c>
      <c r="E399" s="30">
        <v>40.01</v>
      </c>
      <c r="F399" s="31">
        <f t="shared" si="14"/>
        <v>400.1</v>
      </c>
      <c r="G399" s="19"/>
      <c r="H399" s="19"/>
      <c r="I399" s="19"/>
      <c r="J399" s="19"/>
      <c r="K399" s="19"/>
      <c r="L399" s="20"/>
      <c r="M399" s="14">
        <f t="shared" si="13"/>
        <v>0</v>
      </c>
    </row>
    <row r="400" spans="1:13" ht="20.100000000000001" customHeight="1" x14ac:dyDescent="0.25">
      <c r="A400" s="8" t="s">
        <v>1055</v>
      </c>
      <c r="B400" s="9" t="s">
        <v>1056</v>
      </c>
      <c r="C400" s="12" t="s">
        <v>1057</v>
      </c>
      <c r="D400" s="11">
        <v>17</v>
      </c>
      <c r="E400" s="30">
        <v>49.57</v>
      </c>
      <c r="F400" s="31">
        <f t="shared" si="14"/>
        <v>842.69</v>
      </c>
      <c r="G400" s="19"/>
      <c r="H400" s="19"/>
      <c r="I400" s="19"/>
      <c r="J400" s="19"/>
      <c r="K400" s="19"/>
      <c r="L400" s="20"/>
      <c r="M400" s="14">
        <f t="shared" si="13"/>
        <v>0</v>
      </c>
    </row>
    <row r="401" spans="1:13" ht="20.100000000000001" customHeight="1" x14ac:dyDescent="0.25">
      <c r="A401" s="8" t="s">
        <v>1058</v>
      </c>
      <c r="B401" s="9" t="s">
        <v>1059</v>
      </c>
      <c r="C401" s="12" t="s">
        <v>1060</v>
      </c>
      <c r="D401" s="11">
        <v>10</v>
      </c>
      <c r="E401" s="30">
        <v>595.47</v>
      </c>
      <c r="F401" s="31">
        <f t="shared" si="14"/>
        <v>5954.7</v>
      </c>
      <c r="G401" s="19"/>
      <c r="H401" s="19"/>
      <c r="I401" s="19"/>
      <c r="J401" s="19"/>
      <c r="K401" s="19"/>
      <c r="L401" s="20"/>
      <c r="M401" s="14">
        <f t="shared" si="13"/>
        <v>0</v>
      </c>
    </row>
    <row r="402" spans="1:13" ht="20.100000000000001" customHeight="1" x14ac:dyDescent="0.25">
      <c r="A402" s="8" t="s">
        <v>1061</v>
      </c>
      <c r="B402" s="9" t="s">
        <v>1062</v>
      </c>
      <c r="C402" s="12" t="s">
        <v>1063</v>
      </c>
      <c r="D402" s="11">
        <v>20</v>
      </c>
      <c r="E402" s="30">
        <v>138.35</v>
      </c>
      <c r="F402" s="31">
        <f t="shared" si="14"/>
        <v>2767</v>
      </c>
      <c r="G402" s="19"/>
      <c r="H402" s="19"/>
      <c r="I402" s="19"/>
      <c r="J402" s="19"/>
      <c r="K402" s="19"/>
      <c r="L402" s="20"/>
      <c r="M402" s="14">
        <f t="shared" si="13"/>
        <v>0</v>
      </c>
    </row>
    <row r="403" spans="1:13" ht="20.100000000000001" customHeight="1" x14ac:dyDescent="0.25">
      <c r="A403" s="8" t="s">
        <v>1064</v>
      </c>
      <c r="B403" s="9" t="s">
        <v>1065</v>
      </c>
      <c r="C403" s="12" t="s">
        <v>1066</v>
      </c>
      <c r="D403" s="11">
        <v>6</v>
      </c>
      <c r="E403" s="30">
        <v>139.12</v>
      </c>
      <c r="F403" s="31">
        <f t="shared" si="14"/>
        <v>834.72</v>
      </c>
      <c r="G403" s="19"/>
      <c r="H403" s="19"/>
      <c r="I403" s="19"/>
      <c r="J403" s="19"/>
      <c r="K403" s="19"/>
      <c r="L403" s="20"/>
      <c r="M403" s="14">
        <f t="shared" si="13"/>
        <v>0</v>
      </c>
    </row>
    <row r="404" spans="1:13" ht="20.100000000000001" customHeight="1" x14ac:dyDescent="0.25">
      <c r="A404" s="8" t="s">
        <v>1064</v>
      </c>
      <c r="B404" s="9" t="s">
        <v>1065</v>
      </c>
      <c r="C404" s="12">
        <v>461683</v>
      </c>
      <c r="D404" s="11">
        <v>2</v>
      </c>
      <c r="E404" s="30">
        <v>133.28</v>
      </c>
      <c r="F404" s="31">
        <f t="shared" si="14"/>
        <v>266.56</v>
      </c>
      <c r="G404" s="19"/>
      <c r="H404" s="19"/>
      <c r="I404" s="19"/>
      <c r="J404" s="19"/>
      <c r="K404" s="19"/>
      <c r="L404" s="20"/>
      <c r="M404" s="14">
        <f t="shared" si="13"/>
        <v>0</v>
      </c>
    </row>
    <row r="405" spans="1:13" ht="20.100000000000001" customHeight="1" x14ac:dyDescent="0.25">
      <c r="A405" s="8" t="s">
        <v>1067</v>
      </c>
      <c r="B405" s="9" t="s">
        <v>1068</v>
      </c>
      <c r="C405" s="12" t="s">
        <v>1069</v>
      </c>
      <c r="D405" s="11">
        <v>2</v>
      </c>
      <c r="E405" s="30">
        <v>31.84</v>
      </c>
      <c r="F405" s="31">
        <f t="shared" si="14"/>
        <v>63.68</v>
      </c>
      <c r="G405" s="19"/>
      <c r="H405" s="19"/>
      <c r="I405" s="19"/>
      <c r="J405" s="19"/>
      <c r="K405" s="19"/>
      <c r="L405" s="20"/>
      <c r="M405" s="14">
        <f t="shared" si="13"/>
        <v>0</v>
      </c>
    </row>
    <row r="406" spans="1:13" ht="20.100000000000001" customHeight="1" x14ac:dyDescent="0.25">
      <c r="A406" s="8" t="s">
        <v>1070</v>
      </c>
      <c r="B406" s="9" t="s">
        <v>1071</v>
      </c>
      <c r="C406" s="12" t="s">
        <v>1072</v>
      </c>
      <c r="D406" s="11">
        <v>6</v>
      </c>
      <c r="E406" s="30">
        <v>53.8</v>
      </c>
      <c r="F406" s="31">
        <f t="shared" si="14"/>
        <v>322.8</v>
      </c>
      <c r="G406" s="19"/>
      <c r="H406" s="19"/>
      <c r="I406" s="19"/>
      <c r="J406" s="19"/>
      <c r="K406" s="19"/>
      <c r="L406" s="20"/>
      <c r="M406" s="14">
        <f t="shared" si="13"/>
        <v>0</v>
      </c>
    </row>
    <row r="407" spans="1:13" ht="20.100000000000001" customHeight="1" x14ac:dyDescent="0.25">
      <c r="A407" s="8" t="s">
        <v>1073</v>
      </c>
      <c r="B407" s="9" t="s">
        <v>1074</v>
      </c>
      <c r="C407" s="12" t="s">
        <v>1075</v>
      </c>
      <c r="D407" s="11">
        <v>24</v>
      </c>
      <c r="E407" s="30">
        <v>44.72</v>
      </c>
      <c r="F407" s="31">
        <f t="shared" si="14"/>
        <v>1073.28</v>
      </c>
      <c r="G407" s="19"/>
      <c r="H407" s="19"/>
      <c r="I407" s="19"/>
      <c r="J407" s="19"/>
      <c r="K407" s="19"/>
      <c r="L407" s="20"/>
      <c r="M407" s="14">
        <f t="shared" si="13"/>
        <v>0</v>
      </c>
    </row>
    <row r="408" spans="1:13" ht="20.100000000000001" customHeight="1" x14ac:dyDescent="0.25">
      <c r="A408" s="8" t="s">
        <v>1076</v>
      </c>
      <c r="B408" s="9" t="s">
        <v>1077</v>
      </c>
      <c r="C408" s="12" t="s">
        <v>1078</v>
      </c>
      <c r="D408" s="11">
        <v>10</v>
      </c>
      <c r="E408" s="30">
        <v>199.4</v>
      </c>
      <c r="F408" s="31">
        <f t="shared" si="14"/>
        <v>1994</v>
      </c>
      <c r="G408" s="19"/>
      <c r="H408" s="19"/>
      <c r="I408" s="19"/>
      <c r="J408" s="19"/>
      <c r="K408" s="19"/>
      <c r="L408" s="20"/>
      <c r="M408" s="14">
        <f t="shared" ref="M408:M452" si="15">D408*L408</f>
        <v>0</v>
      </c>
    </row>
    <row r="409" spans="1:13" ht="20.100000000000001" customHeight="1" x14ac:dyDescent="0.25">
      <c r="A409" s="8" t="s">
        <v>1079</v>
      </c>
      <c r="B409" s="9" t="s">
        <v>1080</v>
      </c>
      <c r="C409" s="12" t="s">
        <v>1081</v>
      </c>
      <c r="D409" s="11">
        <v>6</v>
      </c>
      <c r="E409" s="30">
        <v>571.53</v>
      </c>
      <c r="F409" s="31">
        <f t="shared" si="14"/>
        <v>3429.18</v>
      </c>
      <c r="G409" s="19"/>
      <c r="H409" s="19"/>
      <c r="I409" s="19"/>
      <c r="J409" s="19"/>
      <c r="K409" s="19"/>
      <c r="L409" s="20"/>
      <c r="M409" s="14">
        <f t="shared" si="15"/>
        <v>0</v>
      </c>
    </row>
    <row r="410" spans="1:13" ht="20.100000000000001" customHeight="1" x14ac:dyDescent="0.25">
      <c r="A410" s="8" t="s">
        <v>1079</v>
      </c>
      <c r="B410" s="9" t="s">
        <v>1080</v>
      </c>
      <c r="C410" s="12" t="s">
        <v>1082</v>
      </c>
      <c r="D410" s="11">
        <v>25</v>
      </c>
      <c r="E410" s="30">
        <v>553.47</v>
      </c>
      <c r="F410" s="31">
        <f t="shared" si="14"/>
        <v>13836.75</v>
      </c>
      <c r="G410" s="19"/>
      <c r="H410" s="19"/>
      <c r="I410" s="19"/>
      <c r="J410" s="19"/>
      <c r="K410" s="19"/>
      <c r="L410" s="20"/>
      <c r="M410" s="14">
        <f t="shared" si="15"/>
        <v>0</v>
      </c>
    </row>
    <row r="411" spans="1:13" ht="20.100000000000001" customHeight="1" x14ac:dyDescent="0.25">
      <c r="A411" s="8" t="s">
        <v>1083</v>
      </c>
      <c r="B411" s="9" t="s">
        <v>1084</v>
      </c>
      <c r="C411" s="12" t="s">
        <v>1085</v>
      </c>
      <c r="D411" s="11">
        <v>4</v>
      </c>
      <c r="E411" s="30">
        <v>304.97000000000003</v>
      </c>
      <c r="F411" s="31">
        <f t="shared" si="14"/>
        <v>1219.8800000000001</v>
      </c>
      <c r="G411" s="19"/>
      <c r="H411" s="19"/>
      <c r="I411" s="19"/>
      <c r="J411" s="19"/>
      <c r="K411" s="19"/>
      <c r="L411" s="20"/>
      <c r="M411" s="14">
        <f t="shared" si="15"/>
        <v>0</v>
      </c>
    </row>
    <row r="412" spans="1:13" ht="20.100000000000001" customHeight="1" x14ac:dyDescent="0.25">
      <c r="A412" s="8" t="s">
        <v>1083</v>
      </c>
      <c r="B412" s="9" t="s">
        <v>1084</v>
      </c>
      <c r="C412" s="12" t="s">
        <v>1086</v>
      </c>
      <c r="D412" s="11">
        <v>22</v>
      </c>
      <c r="E412" s="30">
        <v>302.32</v>
      </c>
      <c r="F412" s="31">
        <f t="shared" si="14"/>
        <v>6651.04</v>
      </c>
      <c r="G412" s="19"/>
      <c r="H412" s="19"/>
      <c r="I412" s="19"/>
      <c r="J412" s="19"/>
      <c r="K412" s="19"/>
      <c r="L412" s="20"/>
      <c r="M412" s="14">
        <f t="shared" si="15"/>
        <v>0</v>
      </c>
    </row>
    <row r="413" spans="1:13" ht="20.100000000000001" customHeight="1" x14ac:dyDescent="0.25">
      <c r="A413" s="8" t="s">
        <v>1087</v>
      </c>
      <c r="B413" s="9" t="s">
        <v>1088</v>
      </c>
      <c r="C413" s="12" t="s">
        <v>1089</v>
      </c>
      <c r="D413" s="11">
        <v>16</v>
      </c>
      <c r="E413" s="30">
        <v>963.9</v>
      </c>
      <c r="F413" s="31">
        <f t="shared" si="14"/>
        <v>15422.4</v>
      </c>
      <c r="G413" s="19"/>
      <c r="H413" s="19"/>
      <c r="I413" s="19"/>
      <c r="J413" s="19"/>
      <c r="K413" s="19"/>
      <c r="L413" s="20"/>
      <c r="M413" s="14">
        <f t="shared" si="15"/>
        <v>0</v>
      </c>
    </row>
    <row r="414" spans="1:13" ht="20.100000000000001" customHeight="1" x14ac:dyDescent="0.25">
      <c r="A414" s="8" t="s">
        <v>1090</v>
      </c>
      <c r="B414" s="9" t="s">
        <v>1091</v>
      </c>
      <c r="C414" s="12" t="s">
        <v>1092</v>
      </c>
      <c r="D414" s="11">
        <v>46</v>
      </c>
      <c r="E414" s="30">
        <v>963.36</v>
      </c>
      <c r="F414" s="31">
        <f t="shared" si="14"/>
        <v>44314.559999999998</v>
      </c>
      <c r="G414" s="19"/>
      <c r="H414" s="19"/>
      <c r="I414" s="19"/>
      <c r="J414" s="19"/>
      <c r="K414" s="19"/>
      <c r="L414" s="20"/>
      <c r="M414" s="14">
        <f t="shared" si="15"/>
        <v>0</v>
      </c>
    </row>
    <row r="415" spans="1:13" ht="20.100000000000001" customHeight="1" x14ac:dyDescent="0.25">
      <c r="A415" s="8"/>
      <c r="B415" s="9"/>
      <c r="C415" s="12"/>
      <c r="D415" s="33" t="s">
        <v>0</v>
      </c>
      <c r="E415" s="35"/>
      <c r="F415" s="35"/>
      <c r="G415" s="33" t="s">
        <v>1</v>
      </c>
      <c r="H415" s="33" t="s">
        <v>2</v>
      </c>
      <c r="I415" s="33" t="s">
        <v>3</v>
      </c>
      <c r="J415" s="33" t="s">
        <v>4</v>
      </c>
      <c r="K415" s="33" t="s">
        <v>5</v>
      </c>
      <c r="L415" s="33" t="s">
        <v>6</v>
      </c>
      <c r="M415" s="33" t="s">
        <v>7</v>
      </c>
    </row>
    <row r="416" spans="1:13" ht="20.100000000000001" customHeight="1" x14ac:dyDescent="0.25">
      <c r="A416" s="8" t="s">
        <v>1093</v>
      </c>
      <c r="B416" s="9" t="s">
        <v>1094</v>
      </c>
      <c r="C416" s="12" t="s">
        <v>1095</v>
      </c>
      <c r="D416" s="11">
        <v>6</v>
      </c>
      <c r="E416" s="30">
        <v>335.98</v>
      </c>
      <c r="F416" s="31">
        <f t="shared" si="14"/>
        <v>2015.88</v>
      </c>
      <c r="G416" s="19"/>
      <c r="H416" s="19"/>
      <c r="I416" s="19"/>
      <c r="J416" s="19"/>
      <c r="K416" s="19"/>
      <c r="L416" s="20"/>
      <c r="M416" s="14">
        <f t="shared" si="15"/>
        <v>0</v>
      </c>
    </row>
    <row r="417" spans="1:13" ht="20.100000000000001" customHeight="1" x14ac:dyDescent="0.25">
      <c r="A417" s="8" t="s">
        <v>1096</v>
      </c>
      <c r="B417" s="9" t="s">
        <v>1097</v>
      </c>
      <c r="C417" s="12" t="s">
        <v>1098</v>
      </c>
      <c r="D417" s="11">
        <v>20</v>
      </c>
      <c r="E417" s="30">
        <v>526</v>
      </c>
      <c r="F417" s="31">
        <f t="shared" si="14"/>
        <v>10520</v>
      </c>
      <c r="G417" s="19"/>
      <c r="H417" s="19"/>
      <c r="I417" s="19"/>
      <c r="J417" s="19"/>
      <c r="K417" s="19"/>
      <c r="L417" s="20"/>
      <c r="M417" s="14">
        <f t="shared" si="15"/>
        <v>0</v>
      </c>
    </row>
    <row r="418" spans="1:13" ht="20.100000000000001" customHeight="1" x14ac:dyDescent="0.25">
      <c r="A418" s="8" t="s">
        <v>1099</v>
      </c>
      <c r="B418" s="9" t="s">
        <v>1100</v>
      </c>
      <c r="C418" s="12" t="s">
        <v>1101</v>
      </c>
      <c r="D418" s="11">
        <v>2</v>
      </c>
      <c r="E418" s="30">
        <v>303.27</v>
      </c>
      <c r="F418" s="31">
        <f t="shared" si="14"/>
        <v>606.54</v>
      </c>
      <c r="G418" s="19"/>
      <c r="H418" s="19"/>
      <c r="I418" s="19"/>
      <c r="J418" s="19"/>
      <c r="K418" s="19"/>
      <c r="L418" s="20"/>
      <c r="M418" s="14">
        <f t="shared" si="15"/>
        <v>0</v>
      </c>
    </row>
    <row r="419" spans="1:13" ht="20.100000000000001" customHeight="1" x14ac:dyDescent="0.25">
      <c r="A419" s="8" t="s">
        <v>1099</v>
      </c>
      <c r="B419" s="9" t="s">
        <v>1100</v>
      </c>
      <c r="C419" s="12" t="s">
        <v>1102</v>
      </c>
      <c r="D419" s="11">
        <v>70</v>
      </c>
      <c r="E419" s="30">
        <v>300.48</v>
      </c>
      <c r="F419" s="31">
        <f t="shared" si="14"/>
        <v>21033.599999999999</v>
      </c>
      <c r="G419" s="19"/>
      <c r="H419" s="19"/>
      <c r="I419" s="19"/>
      <c r="J419" s="19"/>
      <c r="K419" s="19"/>
      <c r="L419" s="20"/>
      <c r="M419" s="14">
        <f t="shared" si="15"/>
        <v>0</v>
      </c>
    </row>
    <row r="420" spans="1:13" ht="20.100000000000001" customHeight="1" x14ac:dyDescent="0.25">
      <c r="A420" s="8" t="s">
        <v>1103</v>
      </c>
      <c r="B420" s="9" t="s">
        <v>1104</v>
      </c>
      <c r="C420" s="12" t="s">
        <v>1105</v>
      </c>
      <c r="D420" s="11">
        <v>2</v>
      </c>
      <c r="E420" s="30">
        <v>432.6</v>
      </c>
      <c r="F420" s="31">
        <f t="shared" si="14"/>
        <v>865.2</v>
      </c>
      <c r="G420" s="19"/>
      <c r="H420" s="19"/>
      <c r="I420" s="19"/>
      <c r="J420" s="19"/>
      <c r="K420" s="19"/>
      <c r="L420" s="20"/>
      <c r="M420" s="14">
        <f t="shared" si="15"/>
        <v>0</v>
      </c>
    </row>
    <row r="421" spans="1:13" ht="20.100000000000001" customHeight="1" x14ac:dyDescent="0.25">
      <c r="A421" s="8" t="s">
        <v>1103</v>
      </c>
      <c r="B421" s="9" t="s">
        <v>1104</v>
      </c>
      <c r="C421" s="12" t="s">
        <v>1106</v>
      </c>
      <c r="D421" s="11">
        <v>20</v>
      </c>
      <c r="E421" s="30">
        <v>558.57000000000005</v>
      </c>
      <c r="F421" s="31">
        <f t="shared" si="14"/>
        <v>11171.4</v>
      </c>
      <c r="G421" s="19"/>
      <c r="H421" s="19"/>
      <c r="I421" s="19"/>
      <c r="J421" s="19"/>
      <c r="K421" s="19"/>
      <c r="L421" s="20"/>
      <c r="M421" s="14">
        <f t="shared" si="15"/>
        <v>0</v>
      </c>
    </row>
    <row r="422" spans="1:13" ht="20.100000000000001" customHeight="1" x14ac:dyDescent="0.25">
      <c r="A422" s="8" t="s">
        <v>1107</v>
      </c>
      <c r="B422" s="9" t="s">
        <v>1108</v>
      </c>
      <c r="C422" s="12" t="s">
        <v>1109</v>
      </c>
      <c r="D422" s="11">
        <v>49</v>
      </c>
      <c r="E422" s="30">
        <v>56.35</v>
      </c>
      <c r="F422" s="31">
        <f t="shared" si="14"/>
        <v>2761.15</v>
      </c>
      <c r="G422" s="19"/>
      <c r="H422" s="19"/>
      <c r="I422" s="19"/>
      <c r="J422" s="19"/>
      <c r="K422" s="19"/>
      <c r="L422" s="20"/>
      <c r="M422" s="14">
        <f t="shared" si="15"/>
        <v>0</v>
      </c>
    </row>
    <row r="423" spans="1:13" ht="20.100000000000001" customHeight="1" x14ac:dyDescent="0.25">
      <c r="A423" s="8" t="s">
        <v>1110</v>
      </c>
      <c r="B423" s="9" t="s">
        <v>1111</v>
      </c>
      <c r="C423" s="12" t="s">
        <v>1112</v>
      </c>
      <c r="D423" s="11">
        <v>14</v>
      </c>
      <c r="E423" s="30">
        <v>320.02999999999997</v>
      </c>
      <c r="F423" s="31">
        <f t="shared" si="14"/>
        <v>4480.42</v>
      </c>
      <c r="G423" s="19"/>
      <c r="H423" s="19"/>
      <c r="I423" s="19"/>
      <c r="J423" s="19"/>
      <c r="K423" s="19"/>
      <c r="L423" s="20"/>
      <c r="M423" s="14">
        <f t="shared" si="15"/>
        <v>0</v>
      </c>
    </row>
    <row r="424" spans="1:13" ht="20.100000000000001" customHeight="1" x14ac:dyDescent="0.25">
      <c r="A424" s="8" t="s">
        <v>1113</v>
      </c>
      <c r="B424" s="9" t="s">
        <v>1114</v>
      </c>
      <c r="C424" s="12" t="s">
        <v>1115</v>
      </c>
      <c r="D424" s="11">
        <v>26</v>
      </c>
      <c r="E424" s="30">
        <v>369.28</v>
      </c>
      <c r="F424" s="31">
        <f t="shared" si="14"/>
        <v>9601.2800000000007</v>
      </c>
      <c r="G424" s="19"/>
      <c r="H424" s="19"/>
      <c r="I424" s="19"/>
      <c r="J424" s="19"/>
      <c r="K424" s="19"/>
      <c r="L424" s="20"/>
      <c r="M424" s="14">
        <f t="shared" si="15"/>
        <v>0</v>
      </c>
    </row>
    <row r="425" spans="1:13" ht="20.100000000000001" customHeight="1" x14ac:dyDescent="0.25">
      <c r="A425" s="8" t="s">
        <v>1116</v>
      </c>
      <c r="B425" s="9" t="s">
        <v>1117</v>
      </c>
      <c r="C425" s="12" t="s">
        <v>1118</v>
      </c>
      <c r="D425" s="11">
        <v>13</v>
      </c>
      <c r="E425" s="30">
        <v>42.49</v>
      </c>
      <c r="F425" s="31">
        <f t="shared" si="14"/>
        <v>552.37</v>
      </c>
      <c r="G425" s="19"/>
      <c r="H425" s="19"/>
      <c r="I425" s="19"/>
      <c r="J425" s="19"/>
      <c r="K425" s="19"/>
      <c r="L425" s="20"/>
      <c r="M425" s="14">
        <f t="shared" si="15"/>
        <v>0</v>
      </c>
    </row>
    <row r="426" spans="1:13" ht="20.100000000000001" customHeight="1" x14ac:dyDescent="0.25">
      <c r="A426" s="8" t="s">
        <v>1119</v>
      </c>
      <c r="B426" s="9" t="s">
        <v>1120</v>
      </c>
      <c r="C426" s="12" t="s">
        <v>1121</v>
      </c>
      <c r="D426" s="11">
        <v>4</v>
      </c>
      <c r="E426" s="30">
        <v>212.11</v>
      </c>
      <c r="F426" s="31">
        <f t="shared" si="14"/>
        <v>848.44</v>
      </c>
      <c r="G426" s="19"/>
      <c r="H426" s="19"/>
      <c r="I426" s="19"/>
      <c r="J426" s="19"/>
      <c r="K426" s="19"/>
      <c r="L426" s="20"/>
      <c r="M426" s="14">
        <f t="shared" si="15"/>
        <v>0</v>
      </c>
    </row>
    <row r="427" spans="1:13" ht="20.100000000000001" customHeight="1" x14ac:dyDescent="0.25">
      <c r="A427" s="8" t="s">
        <v>1122</v>
      </c>
      <c r="B427" s="9" t="s">
        <v>1123</v>
      </c>
      <c r="C427" s="12" t="s">
        <v>1124</v>
      </c>
      <c r="D427" s="11">
        <v>2</v>
      </c>
      <c r="E427" s="30">
        <v>353.03</v>
      </c>
      <c r="F427" s="31">
        <f t="shared" si="14"/>
        <v>706.06</v>
      </c>
      <c r="G427" s="19"/>
      <c r="H427" s="19"/>
      <c r="I427" s="19"/>
      <c r="J427" s="19"/>
      <c r="K427" s="19"/>
      <c r="L427" s="20"/>
      <c r="M427" s="14">
        <f t="shared" si="15"/>
        <v>0</v>
      </c>
    </row>
    <row r="428" spans="1:13" ht="20.100000000000001" customHeight="1" x14ac:dyDescent="0.25">
      <c r="A428" s="8" t="s">
        <v>1125</v>
      </c>
      <c r="B428" s="9" t="s">
        <v>1126</v>
      </c>
      <c r="C428" s="12" t="s">
        <v>1127</v>
      </c>
      <c r="D428" s="11">
        <v>26</v>
      </c>
      <c r="E428" s="30">
        <v>138.28</v>
      </c>
      <c r="F428" s="31">
        <f t="shared" si="14"/>
        <v>3595.28</v>
      </c>
      <c r="G428" s="19"/>
      <c r="H428" s="19"/>
      <c r="I428" s="19"/>
      <c r="J428" s="19"/>
      <c r="K428" s="19"/>
      <c r="L428" s="20"/>
      <c r="M428" s="14">
        <f t="shared" si="15"/>
        <v>0</v>
      </c>
    </row>
    <row r="429" spans="1:13" ht="20.100000000000001" customHeight="1" x14ac:dyDescent="0.25">
      <c r="A429" s="8" t="s">
        <v>1128</v>
      </c>
      <c r="B429" s="9" t="s">
        <v>1129</v>
      </c>
      <c r="C429" s="12" t="s">
        <v>1130</v>
      </c>
      <c r="D429" s="11">
        <v>12</v>
      </c>
      <c r="E429" s="30">
        <v>69.03</v>
      </c>
      <c r="F429" s="31">
        <f t="shared" si="14"/>
        <v>828.36</v>
      </c>
      <c r="G429" s="19"/>
      <c r="H429" s="19"/>
      <c r="I429" s="19"/>
      <c r="J429" s="19"/>
      <c r="K429" s="19"/>
      <c r="L429" s="20"/>
      <c r="M429" s="14">
        <f t="shared" si="15"/>
        <v>0</v>
      </c>
    </row>
    <row r="430" spans="1:13" ht="20.100000000000001" customHeight="1" x14ac:dyDescent="0.25">
      <c r="A430" s="8" t="s">
        <v>1131</v>
      </c>
      <c r="B430" s="9" t="s">
        <v>1132</v>
      </c>
      <c r="C430" s="12" t="s">
        <v>1133</v>
      </c>
      <c r="D430" s="11">
        <v>34</v>
      </c>
      <c r="E430" s="30">
        <v>39.51</v>
      </c>
      <c r="F430" s="31">
        <f t="shared" si="14"/>
        <v>1343.34</v>
      </c>
      <c r="G430" s="19"/>
      <c r="H430" s="19"/>
      <c r="I430" s="19"/>
      <c r="J430" s="19"/>
      <c r="K430" s="19"/>
      <c r="L430" s="20"/>
      <c r="M430" s="14">
        <f t="shared" si="15"/>
        <v>0</v>
      </c>
    </row>
    <row r="431" spans="1:13" ht="20.100000000000001" customHeight="1" x14ac:dyDescent="0.25">
      <c r="A431" s="8" t="s">
        <v>1134</v>
      </c>
      <c r="B431" s="9" t="s">
        <v>1135</v>
      </c>
      <c r="C431" s="12" t="s">
        <v>1136</v>
      </c>
      <c r="D431" s="11">
        <v>12</v>
      </c>
      <c r="E431" s="30">
        <v>91.98</v>
      </c>
      <c r="F431" s="31">
        <f t="shared" si="14"/>
        <v>1103.76</v>
      </c>
      <c r="G431" s="19"/>
      <c r="H431" s="19"/>
      <c r="I431" s="19"/>
      <c r="J431" s="19"/>
      <c r="K431" s="19"/>
      <c r="L431" s="20"/>
      <c r="M431" s="14">
        <f t="shared" si="15"/>
        <v>0</v>
      </c>
    </row>
    <row r="432" spans="1:13" ht="20.100000000000001" customHeight="1" x14ac:dyDescent="0.25">
      <c r="A432" s="8" t="s">
        <v>1137</v>
      </c>
      <c r="B432" s="9" t="s">
        <v>1138</v>
      </c>
      <c r="C432" s="12" t="s">
        <v>1139</v>
      </c>
      <c r="D432" s="11">
        <v>12</v>
      </c>
      <c r="E432" s="30">
        <v>115.26</v>
      </c>
      <c r="F432" s="31">
        <f t="shared" si="14"/>
        <v>1383.12</v>
      </c>
      <c r="G432" s="19"/>
      <c r="H432" s="19"/>
      <c r="I432" s="19"/>
      <c r="J432" s="19"/>
      <c r="K432" s="19"/>
      <c r="L432" s="20"/>
      <c r="M432" s="14">
        <f t="shared" si="15"/>
        <v>0</v>
      </c>
    </row>
    <row r="433" spans="1:13" ht="20.100000000000001" customHeight="1" x14ac:dyDescent="0.25">
      <c r="A433" s="8" t="s">
        <v>1140</v>
      </c>
      <c r="B433" s="9" t="s">
        <v>1141</v>
      </c>
      <c r="C433" s="12" t="s">
        <v>1142</v>
      </c>
      <c r="D433" s="11">
        <v>24</v>
      </c>
      <c r="E433" s="30">
        <v>52.24</v>
      </c>
      <c r="F433" s="31">
        <f t="shared" si="14"/>
        <v>1253.76</v>
      </c>
      <c r="G433" s="19"/>
      <c r="H433" s="19"/>
      <c r="I433" s="19"/>
      <c r="J433" s="19"/>
      <c r="K433" s="19"/>
      <c r="L433" s="20"/>
      <c r="M433" s="14">
        <f t="shared" si="15"/>
        <v>0</v>
      </c>
    </row>
    <row r="434" spans="1:13" ht="20.100000000000001" customHeight="1" x14ac:dyDescent="0.25">
      <c r="A434" s="8" t="s">
        <v>1143</v>
      </c>
      <c r="B434" s="9" t="s">
        <v>1144</v>
      </c>
      <c r="C434" s="12" t="s">
        <v>1145</v>
      </c>
      <c r="D434" s="11">
        <v>10</v>
      </c>
      <c r="E434" s="30">
        <v>297.92</v>
      </c>
      <c r="F434" s="31">
        <f t="shared" si="14"/>
        <v>2979.2</v>
      </c>
      <c r="G434" s="19"/>
      <c r="H434" s="19"/>
      <c r="I434" s="19"/>
      <c r="J434" s="19"/>
      <c r="K434" s="19"/>
      <c r="L434" s="20"/>
      <c r="M434" s="14">
        <f t="shared" si="15"/>
        <v>0</v>
      </c>
    </row>
    <row r="435" spans="1:13" ht="20.100000000000001" customHeight="1" x14ac:dyDescent="0.25">
      <c r="A435" s="8" t="s">
        <v>1146</v>
      </c>
      <c r="B435" s="9" t="s">
        <v>1147</v>
      </c>
      <c r="C435" s="12" t="s">
        <v>1148</v>
      </c>
      <c r="D435" s="11">
        <v>12</v>
      </c>
      <c r="E435" s="30">
        <v>16.579999999999998</v>
      </c>
      <c r="F435" s="31">
        <f t="shared" si="14"/>
        <v>198.96</v>
      </c>
      <c r="G435" s="19"/>
      <c r="H435" s="19"/>
      <c r="I435" s="19"/>
      <c r="J435" s="19"/>
      <c r="K435" s="19"/>
      <c r="L435" s="20"/>
      <c r="M435" s="14">
        <f t="shared" si="15"/>
        <v>0</v>
      </c>
    </row>
    <row r="436" spans="1:13" ht="20.100000000000001" customHeight="1" x14ac:dyDescent="0.25">
      <c r="A436" s="8" t="s">
        <v>1149</v>
      </c>
      <c r="B436" s="9" t="s">
        <v>1150</v>
      </c>
      <c r="C436" s="12" t="s">
        <v>1151</v>
      </c>
      <c r="D436" s="11">
        <v>26</v>
      </c>
      <c r="E436" s="30">
        <v>71.52</v>
      </c>
      <c r="F436" s="31">
        <f t="shared" si="14"/>
        <v>1859.52</v>
      </c>
      <c r="G436" s="19"/>
      <c r="H436" s="19"/>
      <c r="I436" s="19"/>
      <c r="J436" s="19"/>
      <c r="K436" s="19"/>
      <c r="L436" s="20"/>
      <c r="M436" s="14">
        <f t="shared" si="15"/>
        <v>0</v>
      </c>
    </row>
    <row r="437" spans="1:13" ht="20.100000000000001" customHeight="1" x14ac:dyDescent="0.25">
      <c r="A437" s="8" t="s">
        <v>1152</v>
      </c>
      <c r="B437" s="9" t="s">
        <v>1153</v>
      </c>
      <c r="C437" s="12" t="s">
        <v>1154</v>
      </c>
      <c r="D437" s="11">
        <v>2</v>
      </c>
      <c r="E437" s="30">
        <v>135.16999999999999</v>
      </c>
      <c r="F437" s="31">
        <f t="shared" si="14"/>
        <v>270.33999999999997</v>
      </c>
      <c r="G437" s="19"/>
      <c r="H437" s="19"/>
      <c r="I437" s="19"/>
      <c r="J437" s="19"/>
      <c r="K437" s="19"/>
      <c r="L437" s="20"/>
      <c r="M437" s="14">
        <f t="shared" si="15"/>
        <v>0</v>
      </c>
    </row>
    <row r="438" spans="1:13" ht="20.100000000000001" customHeight="1" x14ac:dyDescent="0.25">
      <c r="A438" s="8" t="s">
        <v>1155</v>
      </c>
      <c r="B438" s="9" t="s">
        <v>1156</v>
      </c>
      <c r="C438" s="12" t="s">
        <v>1157</v>
      </c>
      <c r="D438" s="11">
        <v>18</v>
      </c>
      <c r="E438" s="30">
        <v>33.14</v>
      </c>
      <c r="F438" s="31">
        <f t="shared" si="14"/>
        <v>596.52</v>
      </c>
      <c r="G438" s="19"/>
      <c r="H438" s="19"/>
      <c r="I438" s="19"/>
      <c r="J438" s="19"/>
      <c r="K438" s="19"/>
      <c r="L438" s="20"/>
      <c r="M438" s="14">
        <f t="shared" si="15"/>
        <v>0</v>
      </c>
    </row>
    <row r="439" spans="1:13" ht="20.100000000000001" customHeight="1" x14ac:dyDescent="0.25">
      <c r="A439" s="8" t="s">
        <v>1158</v>
      </c>
      <c r="B439" s="9" t="s">
        <v>1159</v>
      </c>
      <c r="C439" s="12" t="s">
        <v>1160</v>
      </c>
      <c r="D439" s="11">
        <v>2</v>
      </c>
      <c r="E439" s="30">
        <v>901.63</v>
      </c>
      <c r="F439" s="31">
        <f t="shared" si="14"/>
        <v>1803.26</v>
      </c>
      <c r="G439" s="19"/>
      <c r="H439" s="19"/>
      <c r="I439" s="19"/>
      <c r="J439" s="19"/>
      <c r="K439" s="19"/>
      <c r="L439" s="20"/>
      <c r="M439" s="14">
        <f t="shared" si="15"/>
        <v>0</v>
      </c>
    </row>
    <row r="440" spans="1:13" ht="20.100000000000001" customHeight="1" x14ac:dyDescent="0.25">
      <c r="A440" s="8" t="s">
        <v>1161</v>
      </c>
      <c r="B440" s="9" t="s">
        <v>1162</v>
      </c>
      <c r="C440" s="12" t="s">
        <v>1163</v>
      </c>
      <c r="D440" s="11">
        <v>8</v>
      </c>
      <c r="E440" s="30">
        <v>476.7</v>
      </c>
      <c r="F440" s="31">
        <f t="shared" si="14"/>
        <v>3813.6</v>
      </c>
      <c r="G440" s="19"/>
      <c r="H440" s="19"/>
      <c r="I440" s="19"/>
      <c r="J440" s="19"/>
      <c r="K440" s="19"/>
      <c r="L440" s="20"/>
      <c r="M440" s="14">
        <f t="shared" si="15"/>
        <v>0</v>
      </c>
    </row>
    <row r="441" spans="1:13" ht="20.100000000000001" customHeight="1" x14ac:dyDescent="0.25">
      <c r="A441" s="8" t="s">
        <v>1164</v>
      </c>
      <c r="B441" s="9" t="s">
        <v>1165</v>
      </c>
      <c r="C441" s="12" t="s">
        <v>1166</v>
      </c>
      <c r="D441" s="11">
        <v>52</v>
      </c>
      <c r="E441" s="30">
        <v>23.62</v>
      </c>
      <c r="F441" s="31">
        <f t="shared" si="14"/>
        <v>1228.24</v>
      </c>
      <c r="G441" s="19"/>
      <c r="H441" s="19"/>
      <c r="I441" s="19"/>
      <c r="J441" s="19"/>
      <c r="K441" s="19"/>
      <c r="L441" s="20"/>
      <c r="M441" s="14">
        <f t="shared" si="15"/>
        <v>0</v>
      </c>
    </row>
    <row r="442" spans="1:13" ht="20.100000000000001" customHeight="1" x14ac:dyDescent="0.25">
      <c r="A442" s="8" t="s">
        <v>1167</v>
      </c>
      <c r="B442" s="9" t="s">
        <v>1168</v>
      </c>
      <c r="C442" s="12" t="s">
        <v>1169</v>
      </c>
      <c r="D442" s="11">
        <v>6</v>
      </c>
      <c r="E442" s="30">
        <v>120.07</v>
      </c>
      <c r="F442" s="31">
        <f t="shared" si="14"/>
        <v>720.42</v>
      </c>
      <c r="G442" s="19"/>
      <c r="H442" s="19"/>
      <c r="I442" s="19"/>
      <c r="J442" s="19"/>
      <c r="K442" s="19"/>
      <c r="L442" s="20"/>
      <c r="M442" s="14">
        <f t="shared" si="15"/>
        <v>0</v>
      </c>
    </row>
    <row r="443" spans="1:13" ht="20.100000000000001" customHeight="1" x14ac:dyDescent="0.25">
      <c r="A443" s="8"/>
      <c r="B443" s="9"/>
      <c r="C443" s="12"/>
      <c r="D443" s="33" t="s">
        <v>0</v>
      </c>
      <c r="E443" s="35"/>
      <c r="F443" s="35"/>
      <c r="G443" s="33" t="s">
        <v>1</v>
      </c>
      <c r="H443" s="33" t="s">
        <v>2</v>
      </c>
      <c r="I443" s="33" t="s">
        <v>3</v>
      </c>
      <c r="J443" s="33" t="s">
        <v>4</v>
      </c>
      <c r="K443" s="33" t="s">
        <v>5</v>
      </c>
      <c r="L443" s="33" t="s">
        <v>6</v>
      </c>
      <c r="M443" s="33" t="s">
        <v>7</v>
      </c>
    </row>
    <row r="444" spans="1:13" ht="20.100000000000001" customHeight="1" x14ac:dyDescent="0.25">
      <c r="A444" s="8" t="s">
        <v>1170</v>
      </c>
      <c r="B444" s="9" t="s">
        <v>1171</v>
      </c>
      <c r="C444" s="12" t="s">
        <v>1172</v>
      </c>
      <c r="D444" s="11">
        <v>6</v>
      </c>
      <c r="E444" s="30">
        <v>940.32</v>
      </c>
      <c r="F444" s="31">
        <f t="shared" si="14"/>
        <v>5641.92</v>
      </c>
      <c r="G444" s="19"/>
      <c r="H444" s="19"/>
      <c r="I444" s="19"/>
      <c r="J444" s="19"/>
      <c r="K444" s="19"/>
      <c r="L444" s="20"/>
      <c r="M444" s="14">
        <f t="shared" si="15"/>
        <v>0</v>
      </c>
    </row>
    <row r="445" spans="1:13" ht="20.100000000000001" customHeight="1" x14ac:dyDescent="0.25">
      <c r="A445" s="8" t="s">
        <v>1173</v>
      </c>
      <c r="B445" s="9" t="s">
        <v>1174</v>
      </c>
      <c r="C445" s="12" t="s">
        <v>1175</v>
      </c>
      <c r="D445" s="11">
        <v>30</v>
      </c>
      <c r="E445" s="30">
        <v>253.18</v>
      </c>
      <c r="F445" s="31">
        <f t="shared" si="14"/>
        <v>7595.4</v>
      </c>
      <c r="G445" s="19"/>
      <c r="H445" s="19"/>
      <c r="I445" s="19"/>
      <c r="J445" s="19"/>
      <c r="K445" s="19"/>
      <c r="L445" s="20"/>
      <c r="M445" s="14">
        <f t="shared" si="15"/>
        <v>0</v>
      </c>
    </row>
    <row r="446" spans="1:13" ht="20.100000000000001" customHeight="1" x14ac:dyDescent="0.25">
      <c r="A446" s="8" t="s">
        <v>1176</v>
      </c>
      <c r="B446" s="9" t="s">
        <v>1177</v>
      </c>
      <c r="C446" s="12" t="s">
        <v>1178</v>
      </c>
      <c r="D446" s="11">
        <v>18</v>
      </c>
      <c r="E446" s="30">
        <v>244.62</v>
      </c>
      <c r="F446" s="31">
        <f t="shared" si="14"/>
        <v>4403.16</v>
      </c>
      <c r="G446" s="19"/>
      <c r="H446" s="19"/>
      <c r="I446" s="19"/>
      <c r="J446" s="19"/>
      <c r="K446" s="19"/>
      <c r="L446" s="20"/>
      <c r="M446" s="14">
        <f t="shared" si="15"/>
        <v>0</v>
      </c>
    </row>
    <row r="447" spans="1:13" ht="20.100000000000001" customHeight="1" x14ac:dyDescent="0.25">
      <c r="A447" s="8" t="s">
        <v>1179</v>
      </c>
      <c r="B447" s="9" t="s">
        <v>1180</v>
      </c>
      <c r="C447" s="12" t="s">
        <v>1181</v>
      </c>
      <c r="D447" s="11">
        <v>2</v>
      </c>
      <c r="E447" s="30">
        <v>1391.98</v>
      </c>
      <c r="F447" s="31">
        <f t="shared" si="14"/>
        <v>2783.96</v>
      </c>
      <c r="G447" s="19"/>
      <c r="H447" s="19"/>
      <c r="I447" s="19"/>
      <c r="J447" s="19"/>
      <c r="K447" s="19"/>
      <c r="L447" s="20"/>
      <c r="M447" s="14">
        <f t="shared" si="15"/>
        <v>0</v>
      </c>
    </row>
    <row r="448" spans="1:13" ht="20.100000000000001" customHeight="1" x14ac:dyDescent="0.25">
      <c r="A448" s="8" t="s">
        <v>1182</v>
      </c>
      <c r="B448" s="9" t="s">
        <v>1183</v>
      </c>
      <c r="C448" s="12" t="s">
        <v>1184</v>
      </c>
      <c r="D448" s="11">
        <v>2</v>
      </c>
      <c r="E448" s="30">
        <v>933.26</v>
      </c>
      <c r="F448" s="31">
        <f t="shared" si="14"/>
        <v>1866.52</v>
      </c>
      <c r="G448" s="19"/>
      <c r="H448" s="19"/>
      <c r="I448" s="19"/>
      <c r="J448" s="19"/>
      <c r="K448" s="19"/>
      <c r="L448" s="20"/>
      <c r="M448" s="14">
        <f t="shared" si="15"/>
        <v>0</v>
      </c>
    </row>
    <row r="449" spans="1:13" ht="20.100000000000001" customHeight="1" x14ac:dyDescent="0.25">
      <c r="A449" s="8" t="s">
        <v>1185</v>
      </c>
      <c r="B449" s="9" t="s">
        <v>1186</v>
      </c>
      <c r="C449" s="12" t="s">
        <v>1187</v>
      </c>
      <c r="D449" s="11">
        <v>24</v>
      </c>
      <c r="E449" s="30">
        <v>8.36</v>
      </c>
      <c r="F449" s="31">
        <f t="shared" si="14"/>
        <v>200.64</v>
      </c>
      <c r="G449" s="19"/>
      <c r="H449" s="19"/>
      <c r="I449" s="19"/>
      <c r="J449" s="19"/>
      <c r="K449" s="19"/>
      <c r="L449" s="20"/>
      <c r="M449" s="14">
        <f t="shared" si="15"/>
        <v>0</v>
      </c>
    </row>
    <row r="450" spans="1:13" ht="20.100000000000001" customHeight="1" x14ac:dyDescent="0.25">
      <c r="A450" s="8" t="s">
        <v>1188</v>
      </c>
      <c r="B450" s="9" t="s">
        <v>1189</v>
      </c>
      <c r="C450" s="12" t="s">
        <v>1190</v>
      </c>
      <c r="D450" s="11">
        <v>37</v>
      </c>
      <c r="E450" s="30">
        <v>412.83</v>
      </c>
      <c r="F450" s="31">
        <f t="shared" si="14"/>
        <v>15274.71</v>
      </c>
      <c r="G450" s="19"/>
      <c r="H450" s="19"/>
      <c r="I450" s="19"/>
      <c r="J450" s="19"/>
      <c r="K450" s="19"/>
      <c r="L450" s="20"/>
      <c r="M450" s="14">
        <f t="shared" si="15"/>
        <v>0</v>
      </c>
    </row>
    <row r="451" spans="1:13" ht="20.100000000000001" customHeight="1" x14ac:dyDescent="0.25">
      <c r="A451" s="8" t="s">
        <v>1191</v>
      </c>
      <c r="B451" s="9" t="s">
        <v>1192</v>
      </c>
      <c r="C451" s="12" t="s">
        <v>1193</v>
      </c>
      <c r="D451" s="11">
        <v>10</v>
      </c>
      <c r="E451" s="30">
        <v>203.17</v>
      </c>
      <c r="F451" s="31">
        <f t="shared" si="14"/>
        <v>2031.7</v>
      </c>
      <c r="G451" s="19"/>
      <c r="H451" s="19"/>
      <c r="I451" s="19"/>
      <c r="J451" s="19"/>
      <c r="K451" s="19"/>
      <c r="L451" s="20"/>
      <c r="M451" s="14">
        <f t="shared" si="15"/>
        <v>0</v>
      </c>
    </row>
    <row r="452" spans="1:13" ht="20.100000000000001" customHeight="1" x14ac:dyDescent="0.25">
      <c r="A452" s="8" t="s">
        <v>1164</v>
      </c>
      <c r="B452" s="9" t="s">
        <v>1165</v>
      </c>
      <c r="C452" s="12" t="s">
        <v>1194</v>
      </c>
      <c r="D452" s="11">
        <v>1</v>
      </c>
      <c r="E452" s="30">
        <v>22.62</v>
      </c>
      <c r="F452" s="31">
        <f t="shared" si="14"/>
        <v>22.62</v>
      </c>
      <c r="G452" s="19"/>
      <c r="H452" s="19"/>
      <c r="I452" s="19"/>
      <c r="J452" s="19"/>
      <c r="K452" s="19"/>
      <c r="L452" s="20"/>
      <c r="M452" s="14">
        <f t="shared" si="15"/>
        <v>0</v>
      </c>
    </row>
    <row r="453" spans="1:13" x14ac:dyDescent="0.25">
      <c r="G453" s="22"/>
      <c r="H453" s="22"/>
      <c r="I453" s="22"/>
      <c r="J453" s="22"/>
      <c r="K453" s="22"/>
      <c r="L453" s="22"/>
      <c r="M453" s="22"/>
    </row>
    <row r="454" spans="1:13" ht="32.25" customHeight="1" x14ac:dyDescent="0.25">
      <c r="B454" s="58" t="s">
        <v>1195</v>
      </c>
      <c r="C454" s="58"/>
      <c r="D454" s="58"/>
      <c r="E454" s="27"/>
      <c r="F454" s="32">
        <f>SUM(F10:F453)</f>
        <v>1111941.3500000001</v>
      </c>
      <c r="G454" s="59" t="s">
        <v>1196</v>
      </c>
      <c r="H454" s="59"/>
      <c r="I454" s="59"/>
      <c r="J454" s="59"/>
      <c r="K454" s="59"/>
      <c r="L454" s="59"/>
      <c r="M454" s="21">
        <f>SUM(M10:M452)</f>
        <v>0</v>
      </c>
    </row>
    <row r="456" spans="1:13" ht="24.95" customHeight="1" x14ac:dyDescent="0.25">
      <c r="A456" s="24" t="s">
        <v>1201</v>
      </c>
      <c r="B456" s="61" t="s">
        <v>1199</v>
      </c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</row>
    <row r="457" spans="1:13" ht="24.95" customHeight="1" x14ac:dyDescent="0.25">
      <c r="A457" s="24" t="s">
        <v>1201</v>
      </c>
      <c r="B457" s="61" t="s">
        <v>1197</v>
      </c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</row>
    <row r="458" spans="1:13" ht="24.95" customHeight="1" x14ac:dyDescent="0.25">
      <c r="A458" s="24" t="s">
        <v>1201</v>
      </c>
      <c r="B458" s="61" t="s">
        <v>1200</v>
      </c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</row>
    <row r="459" spans="1:13" ht="24.95" customHeight="1" x14ac:dyDescent="0.25">
      <c r="A459" s="24" t="s">
        <v>1201</v>
      </c>
      <c r="B459" s="61" t="s">
        <v>1198</v>
      </c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</row>
    <row r="460" spans="1:13" x14ac:dyDescent="0.25">
      <c r="B460" s="60"/>
      <c r="C460" s="60"/>
      <c r="D460" s="60"/>
      <c r="E460" s="60"/>
      <c r="F460" s="60"/>
    </row>
    <row r="461" spans="1:13" x14ac:dyDescent="0.25">
      <c r="B461" s="5"/>
      <c r="C461" s="5"/>
      <c r="D461" s="5"/>
      <c r="E461" s="5"/>
      <c r="F461" s="37" t="s">
        <v>1203</v>
      </c>
      <c r="G461" s="37"/>
      <c r="H461" s="37"/>
      <c r="I461" s="37"/>
      <c r="J461" s="37"/>
    </row>
    <row r="462" spans="1:13" x14ac:dyDescent="0.25">
      <c r="F462" s="57" t="s">
        <v>1204</v>
      </c>
      <c r="G462" s="57"/>
      <c r="H462" s="57"/>
      <c r="I462" s="57"/>
      <c r="J462" s="57"/>
    </row>
    <row r="463" spans="1:13" x14ac:dyDescent="0.25">
      <c r="F463" s="57"/>
      <c r="G463" s="57"/>
      <c r="H463" s="57"/>
      <c r="I463" s="57"/>
      <c r="J463" s="57"/>
    </row>
    <row r="464" spans="1:13" x14ac:dyDescent="0.25">
      <c r="F464" s="57"/>
      <c r="G464" s="57"/>
      <c r="H464" s="57"/>
      <c r="I464" s="57"/>
      <c r="J464" s="57"/>
    </row>
    <row r="467" spans="2:2" ht="15.75" x14ac:dyDescent="0.25">
      <c r="B467" s="23"/>
    </row>
    <row r="468" spans="2:2" ht="15.75" x14ac:dyDescent="0.25">
      <c r="B468" s="23"/>
    </row>
    <row r="469" spans="2:2" ht="15.75" x14ac:dyDescent="0.25">
      <c r="B469" s="23"/>
    </row>
    <row r="470" spans="2:2" ht="15.75" x14ac:dyDescent="0.25">
      <c r="B470" s="23"/>
    </row>
  </sheetData>
  <mergeCells count="21">
    <mergeCell ref="F462:J462"/>
    <mergeCell ref="F463:J463"/>
    <mergeCell ref="F464:J464"/>
    <mergeCell ref="B454:D454"/>
    <mergeCell ref="G454:L454"/>
    <mergeCell ref="B460:F460"/>
    <mergeCell ref="B456:M456"/>
    <mergeCell ref="B457:M457"/>
    <mergeCell ref="B459:M459"/>
    <mergeCell ref="B458:M458"/>
    <mergeCell ref="B2:M2"/>
    <mergeCell ref="C3:H3"/>
    <mergeCell ref="C4:H4"/>
    <mergeCell ref="M8:M9"/>
    <mergeCell ref="F8:F9"/>
    <mergeCell ref="G9:L9"/>
    <mergeCell ref="A8:A9"/>
    <mergeCell ref="B8:B9"/>
    <mergeCell ref="C8:C9"/>
    <mergeCell ref="D8:D9"/>
    <mergeCell ref="E8:E9"/>
  </mergeCells>
  <phoneticPr fontId="0" type="noConversion"/>
  <pageMargins left="3.937007874015748E-2" right="3.937007874015748E-2" top="0.39370078740157483" bottom="0.39370078740157483" header="0.31496062992125984" footer="0.31496062992125984"/>
  <pageSetup paperSize="9" scale="79" fitToHeight="0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Carabotta</dc:creator>
  <cp:lastModifiedBy>Microsoft</cp:lastModifiedBy>
  <cp:lastPrinted>2017-06-07T08:17:03Z</cp:lastPrinted>
  <dcterms:created xsi:type="dcterms:W3CDTF">2017-05-21T07:55:05Z</dcterms:created>
  <dcterms:modified xsi:type="dcterms:W3CDTF">2017-07-10T11:18:12Z</dcterms:modified>
</cp:coreProperties>
</file>